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ＣＰＤ単位認定要領表 " sheetId="1" r:id="rId1"/>
    <sheet name="（様式Ⅰ－ｂ）継続学習経歴書" sheetId="2" r:id="rId2"/>
    <sheet name="（様式Ⅰ－ｃ）継続学習記録" sheetId="3" r:id="rId3"/>
    <sheet name="Ⅱ 業務経歴書（PC記入用）" sheetId="4" r:id="rId4"/>
    <sheet name="Ⅱ（手書用）" sheetId="5" r:id="rId5"/>
    <sheet name="Ⅱ（記入例コンサル)" sheetId="6" r:id="rId6"/>
    <sheet name="Ⅱ(記入例建設業)" sheetId="7" r:id="rId7"/>
    <sheet name="Ⅱ(記入例防食)" sheetId="8" r:id="rId8"/>
    <sheet name="（参考）主な団体のＣＰＤガイド" sheetId="9" r:id="rId9"/>
  </sheets>
  <definedNames>
    <definedName name="_xlnm.Print_Area" localSheetId="1">'（様式Ⅰ－ｂ）継続学習経歴書'!$A$1:$K$37</definedName>
    <definedName name="_xlnm.Print_Area" localSheetId="2">'（様式Ⅰ－ｃ）継続学習記録'!$A$1:$H$32</definedName>
    <definedName name="_xlnm.Print_Area" localSheetId="3">'Ⅱ 業務経歴書（PC記入用）'!$A$1:$G$57</definedName>
    <definedName name="_xlnm.Print_Area" localSheetId="5">'Ⅱ（記入例コンサル)'!$A$1:$G$57</definedName>
    <definedName name="_xlnm.Print_Area" localSheetId="6">'Ⅱ(記入例建設業)'!$A$1:$G$57</definedName>
    <definedName name="_xlnm.Print_Area" localSheetId="7">'Ⅱ(記入例防食)'!$A$1:$G$57</definedName>
    <definedName name="_xlnm.Print_Area" localSheetId="4">'Ⅱ（手書用）'!$A$1:$G$57</definedName>
    <definedName name="_xlnm.Print_Area" localSheetId="0">'ＣＰＤ単位認定要領表 '!$A$1:$G$17</definedName>
  </definedNames>
  <calcPr fullCalcOnLoad="1"/>
</workbook>
</file>

<file path=xl/sharedStrings.xml><?xml version="1.0" encoding="utf-8"?>
<sst xmlns="http://schemas.openxmlformats.org/spreadsheetml/2006/main" count="393" uniqueCount="181">
  <si>
    <r>
      <t xml:space="preserve">ｂ．個人の申告(ａ以外の方、団体等に登録していない方)
</t>
    </r>
    <r>
      <rPr>
        <sz val="9"/>
        <rFont val="ＭＳ Ｐゴシック"/>
        <family val="3"/>
      </rPr>
      <t>　　・土木学会のＣＰＤ制度に準じて申告者が継続学習単位を計算し、申告する。
　　・申告された継続学習単位を認定するかどうかは、資格認定機関が審査し、決定する。</t>
    </r>
  </si>
  <si>
    <t>・団体が発行するＣＰＤ記録（証明書）（「様式Ⅰ－ａ」と呼ぶ）を提出すること（5年分を纏めて提出することができる）。
・土木学会、建設コンサルタンツ協会などでは、会員外でもＣＰＤ記録の登録、確認等のサービスを受けられるので、できる限りこれらを利用すること。
・証明期間が5年より短い団体もあるので、証明書の様式、証明期間など予め確認すること。</t>
  </si>
  <si>
    <t>注２）</t>
  </si>
  <si>
    <t>注１）</t>
  </si>
  <si>
    <t>・5年間合計の最大は200単位とする</t>
  </si>
  <si>
    <r>
      <t>ａ．海洋・港湾構造物に関する以下の業務実績（重みＷ＝1.0）
　</t>
    </r>
    <r>
      <rPr>
        <sz val="9"/>
        <rFont val="ＭＳ Ｐゴシック"/>
        <family val="3"/>
      </rPr>
      <t>　・調査、計画、設計、施工に関する業務、及び、これらの監理・監督業務（発注者としての監理・監督業務
　　　を含む）
　　　(注）
　　　海洋・港湾構造物とは港湾の施設の技術上の基準、海岸保全施設の技術上の基準に基づき設計され
　　　る構造物、これらと同等の漁港構造物、及びこれら以外の海洋構造物でその形式・材料等がこれらの
　　　構造物に類似するものである。</t>
    </r>
  </si>
  <si>
    <r>
      <t>ｂ．一般土木構造物に関する以下の業務実績（重みＷ＝0.5）
　</t>
    </r>
    <r>
      <rPr>
        <sz val="9"/>
        <color indexed="8"/>
        <rFont val="ＭＳ Ｐゴシック"/>
        <family val="3"/>
      </rPr>
      <t>　・調査、計画、設計、施工に関する業務、及び、これらの業務の監理・監督（発注者としての監理・監督業務
　　　を含む）
　　（注）
　　・一般土木構造物とはａに含まれる構造物を除き，土木の技術基準類に基づき設計される構造物である。</t>
    </r>
  </si>
  <si>
    <r>
      <t>海洋・港湾構造物維持管理士としての5年間の活動（業務実績，自己学習等）について
・</t>
    </r>
    <r>
      <rPr>
        <sz val="9"/>
        <rFont val="ＭＳ Ｐゴシック"/>
        <family val="3"/>
      </rPr>
      <t>事前にレポート（4,000字程度）を提出する。
・半日の研修を受講し、提出したレポートについて発表、討議する。
・レポートおよび発表・討議の内容を総合評価して、更新研修単位を認定する。</t>
    </r>
  </si>
  <si>
    <r>
      <t>・虚偽の記載が判明した場合は、資格を剥奪するとともに再取得を認めない。
・</t>
    </r>
    <r>
      <rPr>
        <b/>
        <sz val="9"/>
        <color indexed="12"/>
        <rFont val="ＭＳ Ｐゴシック"/>
        <family val="3"/>
      </rPr>
      <t>青字</t>
    </r>
    <r>
      <rPr>
        <sz val="9"/>
        <color indexed="8"/>
        <rFont val="ＭＳ Ｐゴシック"/>
        <family val="3"/>
      </rPr>
      <t>の書類は当センターの「試験資格登録室」が様式を定める。
・建設系ＣＰＤ協議会参加団体以外の団体でのＣＰＤプログラムで申請を希望する方は、当センターの「試験資格登録室」に事前に相談すること。建設系ＣＰＤ協議会参加団体のＣＰＤプログラムと同等と認めれば、申請を許諾する。
・「Ⅰ継続学習」に業務経験を登録する場合は、当該業務経験を「Ⅱ業務実績」で重複して登録することはできない。</t>
    </r>
  </si>
  <si>
    <r>
      <t xml:space="preserve">③更新研修単位
</t>
    </r>
    <r>
      <rPr>
        <sz val="9"/>
        <color indexed="8"/>
        <rFont val="ＭＳ Ｐゴシック"/>
        <family val="3"/>
      </rPr>
      <t>　・レポートと研修を併せて50単位とする</t>
    </r>
  </si>
  <si>
    <r>
      <t xml:space="preserve">①継続学習単位
</t>
    </r>
    <r>
      <rPr>
        <sz val="9"/>
        <rFont val="ＭＳ Ｐゴシック"/>
        <family val="3"/>
      </rPr>
      <t>　・いずれか一団体が証明するＣＰＤ単位</t>
    </r>
  </si>
  <si>
    <t>認　　定　　項　　目</t>
  </si>
  <si>
    <t>備　　　　　　　考</t>
  </si>
  <si>
    <t>Ⅲ更新研修</t>
  </si>
  <si>
    <t>認定単位</t>
  </si>
  <si>
    <t>①、②、③の合計が250単位以上</t>
  </si>
  <si>
    <t>教育形態番号</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</si>
  <si>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</si>
  <si>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</si>
  <si>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</si>
  <si>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</si>
  <si>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</si>
  <si>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</si>
  <si>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</si>
  <si>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http://www.engineer.or.jp/cpd/cpdtable20080401.html#kadai&amp;kubun</t>
  </si>
  <si>
    <t>http://www.jcca.or.jp/qualification/cpd/download.html</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</si>
  <si>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</si>
  <si>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</si>
  <si>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</si>
  <si>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</si>
  <si>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</si>
  <si>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（社）建設コンサルタンツ協会</t>
  </si>
  <si>
    <t>注３）ＣＰＤ単位の証明は5年分まとめてとれない団体がありますので
　　　証明書の取得には証明期間について、十分注意してください。</t>
  </si>
  <si>
    <t>http://g-cpd.jiban.or.jp/index.html</t>
  </si>
  <si>
    <t>（様式Ⅱ－１）海洋・港湾構造物維持管理士　業務経歴書（資格更新用）</t>
  </si>
  <si>
    <r>
      <t>（様式Ⅰ－ｂ）海洋・港湾構造物維持管理士　継続学習経歴書（</t>
    </r>
    <r>
      <rPr>
        <b/>
        <sz val="14"/>
        <color indexed="10"/>
        <rFont val="ＭＳ Ｐゴシック"/>
        <family val="3"/>
      </rPr>
      <t>個人申告用</t>
    </r>
    <r>
      <rPr>
        <b/>
        <sz val="14"/>
        <rFont val="ＭＳ Ｐゴシック"/>
        <family val="3"/>
      </rPr>
      <t>）</t>
    </r>
  </si>
  <si>
    <r>
      <t>ＣＰＤ制度</t>
    </r>
    <r>
      <rPr>
        <sz val="10"/>
        <color indexed="10"/>
        <rFont val="ＭＳ Ｐゴシック"/>
        <family val="3"/>
      </rPr>
      <t>準拠</t>
    </r>
    <r>
      <rPr>
        <sz val="10"/>
        <rFont val="ＭＳ Ｐゴシック"/>
        <family val="3"/>
      </rPr>
      <t>団体</t>
    </r>
    <r>
      <rPr>
        <vertAlign val="superscript"/>
        <sz val="10"/>
        <rFont val="ＭＳ Ｐゴシック"/>
        <family val="3"/>
      </rPr>
      <t>１）</t>
    </r>
    <r>
      <rPr>
        <sz val="10"/>
        <rFont val="ＭＳ Ｐゴシック"/>
        <family val="3"/>
      </rPr>
      <t>：土木学会，日本技術士会，全国土木施工監理技士会連合会，建設コンサルタンツ協会，（　　　　　　　　　　）</t>
    </r>
  </si>
  <si>
    <r>
      <t>個人の申告の場合も建設系ＣＰＤ協議会参加団体のＣＰＤプログラムを一つ選択し、それに</t>
    </r>
    <r>
      <rPr>
        <sz val="10"/>
        <color indexed="10"/>
        <rFont val="ＭＳ Ｐゴシック"/>
        <family val="3"/>
      </rPr>
      <t>準拠</t>
    </r>
    <r>
      <rPr>
        <sz val="10"/>
        <rFont val="ＭＳ Ｐゴシック"/>
        <family val="3"/>
      </rPr>
      <t>して申請すること
選択したた団体名を○で囲むか（　）内に団体名を記入すること</t>
    </r>
  </si>
  <si>
    <t>業務実績として業務実績単位を申請した業務は、ここで重複して申請できない</t>
  </si>
  <si>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</si>
  <si>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時間重
み係数</t>
  </si>
  <si>
    <t>継続学
習単位</t>
  </si>
  <si>
    <t>実施月日/実施内容</t>
  </si>
  <si>
    <t>　月　日：</t>
  </si>
  <si>
    <t>（様式Ⅰ－ｃ）海洋・港湾構造物維持管理士向け継続学習記録</t>
  </si>
  <si>
    <t>Ⅰ　継　続　学　習</t>
  </si>
  <si>
    <t>Ⅱ　業　務　実　績</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</si>
  <si>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</si>
  <si>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</si>
  <si>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</si>
  <si>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</si>
  <si>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</si>
  <si>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</si>
  <si>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</si>
  <si>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</si>
  <si>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</si>
  <si>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</si>
  <si>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</si>
  <si>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</si>
  <si>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</si>
  <si>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</si>
  <si>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</si>
  <si>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</si>
  <si>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</si>
  <si>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</si>
  <si>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</si>
  <si>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</si>
  <si>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</si>
  <si>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</si>
  <si>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</si>
  <si>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</si>
  <si>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教育形態</t>
  </si>
  <si>
    <t>１）</t>
  </si>
  <si>
    <t>２）</t>
  </si>
  <si>
    <t>３）</t>
  </si>
  <si>
    <t>４）</t>
  </si>
  <si>
    <t>５）</t>
  </si>
  <si>
    <t>６）</t>
  </si>
  <si>
    <t>７）</t>
  </si>
  <si>
    <r>
      <t>分類</t>
    </r>
    <r>
      <rPr>
        <vertAlign val="superscript"/>
        <sz val="10"/>
        <rFont val="ＭＳ Ｐゴシック"/>
        <family val="3"/>
      </rPr>
      <t>２）</t>
    </r>
  </si>
  <si>
    <r>
      <t>添付資
料番号</t>
    </r>
    <r>
      <rPr>
        <vertAlign val="superscript"/>
        <sz val="10"/>
        <rFont val="ＭＳ Ｐゴシック"/>
        <family val="3"/>
      </rPr>
      <t>５）</t>
    </r>
  </si>
  <si>
    <r>
      <t>継続学習単位合計</t>
    </r>
    <r>
      <rPr>
        <vertAlign val="superscript"/>
        <sz val="10"/>
        <rFont val="ＭＳ Ｐゴシック"/>
        <family val="3"/>
      </rPr>
      <t>６）</t>
    </r>
  </si>
  <si>
    <t>「分類」には、Ａ～Ｆを記入すること（Ａ講習会、Ｂ論文等の発表、Ｃ企業名研修・ＯＪＴ、Ｄ技術指導、Ｅ業務経験、Ｆその他）</t>
  </si>
  <si>
    <t>Ｃ，Ｄ，Ｆについては継続学習単位の上限を２０単位/教育形態番号/年とする</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</si>
  <si>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</si>
  <si>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</si>
  <si>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</si>
  <si>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</si>
  <si>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</si>
  <si>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</si>
  <si>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</si>
  <si>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</si>
  <si>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</si>
  <si>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（社）全国土木施工管理技士会連合会</t>
  </si>
  <si>
    <t>http://www.ejcm.or.jp/new_cpds/pdf/07cpdsguide070221.pdf</t>
  </si>
  <si>
    <t>http://www.jsce.or.jp/opcet/01cpd/CPD_guidebook_0401.pdf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</si>
  <si>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</si>
  <si>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</si>
  <si>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</si>
  <si>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</si>
  <si>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</si>
  <si>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</si>
  <si>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</si>
  <si>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</si>
  <si>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</si>
  <si>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</si>
  <si>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</si>
  <si>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</si>
  <si>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</si>
  <si>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</si>
  <si>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</si>
  <si>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</si>
  <si>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</si>
  <si>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</si>
  <si>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</si>
  <si>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</si>
  <si>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</si>
  <si>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</si>
  <si>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</si>
  <si>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</si>
  <si>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</si>
  <si>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</si>
  <si>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</si>
  <si>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</si>
  <si>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</si>
  <si>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</si>
  <si>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</si>
  <si>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</si>
  <si>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</si>
  <si>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</si>
  <si>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</si>
  <si>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</si>
  <si>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</si>
  <si>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</si>
  <si>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</si>
  <si>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</si>
  <si>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</si>
  <si>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</si>
  <si>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　CPD単位認定要領表　】</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</si>
  <si>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</si>
  <si>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</si>
  <si>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</si>
  <si>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</si>
  <si>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</si>
  <si>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</si>
  <si>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</si>
  <si>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</si>
  <si>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r>
      <t xml:space="preserve">ｃ．海洋・港湾構造物維持管理士向けＣＰＤプログラムへの参加
</t>
    </r>
    <r>
      <rPr>
        <sz val="9"/>
        <rFont val="ＭＳ Ｐゴシック"/>
        <family val="3"/>
      </rPr>
      <t>　　・当センターまたは海洋・港湾構造物維持管理士会（以下、MEMPHIS会という）（共催を含む）が、海洋・港湾構造物
　　　維持管理士資格制度講習・研修小委員会（以下、講習・研修小委員会という）の指導の下で、本資格者向けに行う
　　　ＣＰＤプログラムに限る。
　　・専門性を鑑みて本資格の更新に限り、土木学会認定ＣＰＤ単位（講演会等主催者が提示）の3倍（重みＷ＝3.0）の
　　　単位を付与する。　　　</t>
    </r>
  </si>
  <si>
    <r>
      <t xml:space="preserve">①継続学習単位
</t>
    </r>
    <r>
      <rPr>
        <sz val="9"/>
        <rFont val="ＭＳ Ｐゴシック"/>
        <family val="3"/>
      </rPr>
      <t>＝Σ重みＷ*土木学会認定ＣＰＤ単位
　・本資格更新に限り、重みＷ＝3.0</t>
    </r>
  </si>
  <si>
    <r>
      <t>・</t>
    </r>
    <r>
      <rPr>
        <sz val="9"/>
        <color indexed="12"/>
        <rFont val="ＭＳ Ｐゴシック"/>
        <family val="3"/>
      </rPr>
      <t>（様式Ⅰ－ｃ）海洋・港湾構造物維持管理士向け継続学習記録</t>
    </r>
    <r>
      <rPr>
        <sz val="9"/>
        <color indexed="8"/>
        <rFont val="ＭＳ Ｐゴシック"/>
        <family val="3"/>
      </rPr>
      <t>を（５年分纏めて）提出すること。
・「様式Ⅰ－ａ」で申請済みのプログラムは、重みＷ＝1.0で申請しているので、残りの重みＷ＝2.0を「様式Ⅰ－ｃ」で申請できる。
・事務局の記録と照合するので「様式Ⅰ－ｃ」についての審査費用は不要である。</t>
    </r>
  </si>
  <si>
    <r>
      <t xml:space="preserve">②業務実績単位
　＝Σ重みＷ*従事期間(月)*5単位
</t>
    </r>
    <r>
      <rPr>
        <sz val="9"/>
        <rFont val="ＭＳ Ｐゴシック"/>
        <family val="3"/>
      </rPr>
      <t xml:space="preserve">
　・従事業務は同時期の重複をカウントしない
　・従事期間１ヶ月で5単位とする（6日で1単位）
　・5年間合計の最大は200単位とする</t>
    </r>
  </si>
  <si>
    <t xml:space="preserve">ａ．建設系ＣＰＤ協議会参加団体等のＣＰＤプログラムへの参加
　　以下の建設系ＣＰＤ協議会参加団体はＣＰＤ単位を相互承認している。
　　いずれか一団体のＣＰＤプログラムに登録し継続学習の証明を得ること。
</t>
  </si>
  <si>
    <r>
      <t xml:space="preserve">①継続学習単位
</t>
    </r>
    <r>
      <rPr>
        <sz val="9"/>
        <rFont val="ＭＳ Ｐゴシック"/>
        <family val="3"/>
      </rPr>
      <t>「Ⅰ－a」に準じたＣＰＤ単位</t>
    </r>
  </si>
  <si>
    <t>資格更新条件</t>
  </si>
  <si>
    <t>○公益社団法人　土木学会　　○公益社団法人　日本技術士会　　○一般社団法人　全国土木施工管理技士会連合会　○一般社団法人　建設コンサルタンツ協会　　○公益社団法人　日本コンクリート工学協会　　○公益社団法人　地盤工学会　○一般社団法人　日本環境アセスメント協会　　○公益社団法人　農業農村工学会　　○公益社団法人　日本都市計画学会　○公益社団法人　日本建建築士会連合会　　○公益社団法人　空気調和・衛生工学会　　○公益社団法人　日本造園学会　○土質・地質技術者生涯学習協議会（一般社団法人　全国地質調査業協会連合会）　　○一般社団法人　森林・自然環境技術者教育会　○一般社団法人　全国測量設計業協会連合会　　○一般社団法人　全国上下水道コンサルタント協会</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</si>
  <si>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</si>
  <si>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</si>
  <si>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</si>
  <si>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r>
      <t>・</t>
    </r>
    <r>
      <rPr>
        <sz val="9"/>
        <color indexed="12"/>
        <rFont val="ＭＳ Ｐゴシック"/>
        <family val="3"/>
      </rPr>
      <t>（様式Ⅱ）業務経歴書を</t>
    </r>
    <r>
      <rPr>
        <sz val="9"/>
        <color indexed="8"/>
        <rFont val="ＭＳ Ｐゴシック"/>
        <family val="3"/>
      </rPr>
      <t>提出すること。
・申請時に継続中の契約業務は終了していなくても申請することができる。ただし、申請時の年度を越えることは出来ない。
・審査のため、提出された業務経歴書について、電話等での質問や、追加の資料（契約書類、施工計画書、業務報告書、研究論文のコピーなど）の提出を求めることがある。</t>
    </r>
  </si>
  <si>
    <t>（様式Ⅱ）海洋・港湾構造物維持管理士　業務経歴書（資格更新用）</t>
  </si>
  <si>
    <t>（様式Ⅱ）海洋・港湾構造物維持管理士　業務経歴書（資格更新用）　手書用</t>
  </si>
  <si>
    <t>【ＣＰＤ単位認定要領】
・本資格は5年毎に更新が必要で、下表の「Ⅰ継続学習」、「Ⅱ業務実績」、「Ⅲ更新研修」に係る認定単位の合計が250単位以上あることを資格更新の条件とする。
・本資格取得技術者の能力向上と本資格の趣旨から、「Ⅰ継続学習」及び「Ⅱ業務実績（特に海洋・港湾構造物に関する業務実績）」により資格の更新に必要な認定単位を取得することが望ましい。</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</si>
  <si>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</si>
  <si>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</si>
  <si>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</si>
  <si>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</si>
  <si>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</si>
  <si>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年度分経歴　申請年月日：　　　年　月　　日</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</si>
  <si>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</si>
  <si>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</si>
  <si>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</si>
  <si>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</si>
  <si>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</si>
  <si>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r>
      <t>海洋・港湾構造物維持管理士の資格更新制度　【平成26年度版</t>
    </r>
    <r>
      <rPr>
        <b/>
        <sz val="12"/>
        <color indexed="8"/>
        <rFont val="ＭＳ Ｐゴシック"/>
        <family val="3"/>
      </rPr>
      <t>（対象者：資格有効期間が平成27年3月末までの方）</t>
    </r>
    <r>
      <rPr>
        <b/>
        <sz val="14"/>
        <color indexed="8"/>
        <rFont val="ＭＳ Ｐゴシック"/>
        <family val="3"/>
      </rPr>
      <t>】</t>
    </r>
  </si>
  <si>
    <r>
      <t>【資格更新スケジュール】
・資格更新申請期間：</t>
    </r>
    <r>
      <rPr>
        <b/>
        <sz val="11"/>
        <color indexed="10"/>
        <rFont val="ＭＳ Ｐゴシック"/>
        <family val="3"/>
      </rPr>
      <t>平成26年10月1日（火）～12月末</t>
    </r>
    <r>
      <rPr>
        <sz val="11"/>
        <color indexed="8"/>
        <rFont val="ＭＳ Ｐゴシック"/>
        <family val="3"/>
      </rPr>
      <t xml:space="preserve">
（平成26年12月末までに申請書類が提出されれば、資格が途切れること無く平成27年4月以降に資格が継続します。平成27年1月以降についても、更新申請を随時受け付けますが、資格者証の送付が4月以降になる可能性があります。）</t>
    </r>
  </si>
  <si>
    <r>
      <t>・</t>
    </r>
    <r>
      <rPr>
        <sz val="9"/>
        <color indexed="12"/>
        <rFont val="ＭＳ Ｐゴシック"/>
        <family val="3"/>
      </rPr>
      <t>（様式Ⅰ－ｂ）継続学習経歴書</t>
    </r>
    <r>
      <rPr>
        <sz val="9"/>
        <color indexed="8"/>
        <rFont val="ＭＳ Ｐゴシック"/>
        <family val="3"/>
      </rPr>
      <t>を提出すること（1年毎）。
・講習・研修の内容、出席の確認が出来る書類を添付すること。
・審査費用として１年につき</t>
    </r>
    <r>
      <rPr>
        <sz val="9"/>
        <color indexed="10"/>
        <rFont val="ＭＳ Ｐゴシック"/>
        <family val="3"/>
      </rPr>
      <t>12,960円</t>
    </r>
    <r>
      <rPr>
        <sz val="9"/>
        <color indexed="8"/>
        <rFont val="ＭＳ Ｐゴシック"/>
        <family val="3"/>
      </rPr>
      <t>を徴収する。
・同一年度で「Ⅰ－ａ」と併用しての申請は認めない。
・個人の申告は暫定的に設けるが将来的には廃止する。</t>
    </r>
  </si>
  <si>
    <r>
      <t>・更新研修受講料として</t>
    </r>
    <r>
      <rPr>
        <sz val="9"/>
        <color indexed="10"/>
        <rFont val="ＭＳ Ｐゴシック"/>
        <family val="3"/>
      </rPr>
      <t>10,800円</t>
    </r>
    <r>
      <rPr>
        <sz val="9"/>
        <color indexed="8"/>
        <rFont val="ＭＳ Ｐゴシック"/>
        <family val="3"/>
      </rPr>
      <t xml:space="preserve">を徴収する。
・更新研修は更新申請年度に受講することができる。
・更新研修は平成25年度からの実施となる。
</t>
    </r>
  </si>
  <si>
    <r>
      <t>・更新手数料として</t>
    </r>
    <r>
      <rPr>
        <sz val="9"/>
        <color indexed="10"/>
        <rFont val="ＭＳ Ｐゴシック"/>
        <family val="3"/>
      </rPr>
      <t>10,800円</t>
    </r>
    <r>
      <rPr>
        <sz val="9"/>
        <rFont val="ＭＳ Ｐゴシック"/>
        <family val="3"/>
      </rPr>
      <t>を徴収する（「Ⅰ－ｂ」および「Ⅲ」と別途）</t>
    </r>
  </si>
  <si>
    <r>
      <t>・資格更新期限の3ヶ月前までに申請し、審査を通れば継続して資格を付与する。
・資格更新期限の3ヶ月後まで申請は受理するが、審査・手続きが済むまで資格は途切れる。
・更新期限から１年以内は</t>
    </r>
    <r>
      <rPr>
        <sz val="9"/>
        <color indexed="8"/>
        <rFont val="ＭＳ Ｐゴシック"/>
        <family val="3"/>
      </rPr>
      <t>申請を受理するが、</t>
    </r>
    <r>
      <rPr>
        <sz val="9"/>
        <color indexed="10"/>
        <rFont val="ＭＳ Ｐゴシック"/>
        <family val="3"/>
      </rPr>
      <t>次年度の更新申請期間において事務手続きを実施する。</t>
    </r>
    <r>
      <rPr>
        <sz val="9"/>
        <color indexed="8"/>
        <rFont val="ＭＳ Ｐゴシック"/>
        <family val="3"/>
      </rPr>
      <t>その場合は6年間で300単位以上を取得することが資格更新条件となる。再登録後の資格有効期間は4年間で、次回資格更新に必要な認定単位は4年間で200単位以上とする。</t>
    </r>
  </si>
  <si>
    <t>下記、「誓約書」「業務経歴証明」は、全て記入してください。</t>
  </si>
  <si>
    <r>
      <t>平成26</t>
    </r>
    <r>
      <rPr>
        <sz val="11"/>
        <rFont val="ＭＳ Ｐゴシック"/>
        <family val="3"/>
      </rPr>
      <t>年</t>
    </r>
    <r>
      <rPr>
        <sz val="11"/>
        <rFont val="ＭＳ Ｐゴシック"/>
        <family val="3"/>
      </rPr>
      <t>6</t>
    </r>
    <r>
      <rPr>
        <sz val="11"/>
        <rFont val="ＭＳ Ｐゴシック"/>
        <family val="3"/>
      </rPr>
      <t>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</si>
</sst>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color indexed="8"/>
      <name val="ＭＳ Ｐゴシック"/>
      <family val="3"/>
    </font>
    <font>
      <sz val="9"/>
      <color indexed="12"/>
      <name val="ＭＳ Ｐゴシック"/>
      <family val="3"/>
    </font>
    <font>
      <b/>
      <sz val="14"/>
      <color indexed="8"/>
      <name val="ＭＳ Ｐゴシック"/>
      <family val="3"/>
    </font>
    <font>
      <sz val="14"/>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u val="single"/>
      <sz val="9"/>
      <name val="ＭＳ Ｐゴシック"/>
      <family val="3"/>
    </font>
    <font>
      <b/>
      <sz val="9"/>
      <color indexed="12"/>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b/>
      <sz val="11"/>
      <color indexed="10"/>
      <name val="ＭＳ Ｐゴシック"/>
      <family val="3"/>
    </font>
    <font>
      <sz val="14"/>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double"/>
      <bottom style="medium"/>
    </border>
    <border>
      <left style="thin"/>
      <right style="thin"/>
      <top style="dashed"/>
      <bottom style="dashed"/>
    </border>
    <border>
      <left style="thin"/>
      <right style="thin"/>
      <top style="dashed"/>
      <bottom style="thin"/>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dashed"/>
    </border>
    <border>
      <left>
        <color indexed="63"/>
      </left>
      <right style="dashed"/>
      <top style="dashed"/>
      <bottom style="dashed"/>
    </border>
    <border>
      <left style="thin"/>
      <right>
        <color indexed="63"/>
      </right>
      <top style="dashed"/>
      <bottom style="thin"/>
    </border>
    <border>
      <left>
        <color indexed="63"/>
      </left>
      <right style="dashed"/>
      <top style="dash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ashed"/>
      <top style="thin"/>
      <bottom>
        <color indexed="63"/>
      </bottom>
    </border>
    <border>
      <left style="thin"/>
      <right>
        <color indexed="63"/>
      </right>
      <top>
        <color indexed="63"/>
      </top>
      <bottom style="dashed"/>
    </border>
    <border>
      <left>
        <color indexed="63"/>
      </left>
      <right style="dashed"/>
      <top>
        <color indexed="63"/>
      </top>
      <bottom style="dashed"/>
    </border>
    <border>
      <left style="thin"/>
      <right style="thin"/>
      <top>
        <color indexed="63"/>
      </top>
      <bottom style="dashed"/>
    </border>
    <border>
      <left style="medium"/>
      <right>
        <color indexed="63"/>
      </right>
      <top style="double"/>
      <bottom style="medium"/>
    </border>
    <border>
      <left style="medium"/>
      <right>
        <color indexed="63"/>
      </right>
      <top style="medium"/>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3" fillId="0" borderId="0" applyNumberFormat="0" applyFill="0" applyBorder="0" applyAlignment="0" applyProtection="0"/>
    <xf numFmtId="0" fontId="58" fillId="31" borderId="0" applyNumberFormat="0" applyBorder="0" applyAlignment="0" applyProtection="0"/>
  </cellStyleXfs>
  <cellXfs count="204">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top" wrapTex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2" xfId="0" applyFont="1" applyBorder="1" applyAlignment="1">
      <alignment vertical="top" wrapText="1"/>
    </xf>
    <xf numFmtId="0" fontId="10" fillId="0" borderId="13" xfId="0" applyFont="1" applyBorder="1" applyAlignment="1">
      <alignment vertical="center" wrapText="1"/>
    </xf>
    <xf numFmtId="0" fontId="6" fillId="0" borderId="0" xfId="0" applyFont="1" applyFill="1" applyBorder="1" applyAlignment="1">
      <alignment vertical="top"/>
    </xf>
    <xf numFmtId="0" fontId="6" fillId="0" borderId="0" xfId="0" applyFont="1" applyAlignment="1">
      <alignment vertical="top"/>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0" fillId="0" borderId="11" xfId="0" applyBorder="1" applyAlignment="1">
      <alignment vertical="center"/>
    </xf>
    <xf numFmtId="0" fontId="15" fillId="0" borderId="11" xfId="0" applyFont="1" applyBorder="1" applyAlignment="1">
      <alignment vertical="center"/>
    </xf>
    <xf numFmtId="0" fontId="2" fillId="0" borderId="11" xfId="43" applyBorder="1" applyAlignment="1" applyProtection="1">
      <alignment vertical="center"/>
      <protection/>
    </xf>
    <xf numFmtId="0" fontId="0" fillId="0" borderId="11" xfId="0"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0" fillId="0" borderId="0" xfId="0" applyAlignment="1">
      <alignment horizontal="center" vertical="center" wrapText="1"/>
    </xf>
    <xf numFmtId="0" fontId="0" fillId="0" borderId="11" xfId="0" applyFont="1" applyBorder="1" applyAlignment="1">
      <alignment vertical="top" wrapText="1"/>
    </xf>
    <xf numFmtId="0" fontId="0" fillId="0" borderId="14" xfId="0" applyFont="1" applyFill="1" applyBorder="1" applyAlignment="1">
      <alignment vertical="top" wrapText="1"/>
    </xf>
    <xf numFmtId="0" fontId="6" fillId="0" borderId="14" xfId="0" applyFont="1" applyFill="1" applyBorder="1" applyAlignment="1">
      <alignment vertical="top" wrapText="1"/>
    </xf>
    <xf numFmtId="0" fontId="5" fillId="0" borderId="15" xfId="0" applyFont="1" applyBorder="1" applyAlignment="1">
      <alignment vertical="top" wrapText="1"/>
    </xf>
    <xf numFmtId="0" fontId="6" fillId="0" borderId="0" xfId="0" applyFont="1" applyFill="1" applyBorder="1" applyAlignment="1">
      <alignment vertical="top" wrapText="1"/>
    </xf>
    <xf numFmtId="0" fontId="6" fillId="0" borderId="16" xfId="0" applyFont="1" applyBorder="1" applyAlignment="1">
      <alignment horizontal="center" vertical="center" textRotation="255" wrapText="1"/>
    </xf>
    <xf numFmtId="0" fontId="13"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13" fillId="0" borderId="18" xfId="0" applyFont="1" applyBorder="1" applyAlignment="1">
      <alignment horizontal="center" vertical="top"/>
    </xf>
    <xf numFmtId="0" fontId="16" fillId="0" borderId="19" xfId="0" applyFont="1" applyBorder="1" applyAlignment="1">
      <alignmen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xf>
    <xf numFmtId="0" fontId="16" fillId="0" borderId="18"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3" fillId="0" borderId="26" xfId="0" applyFont="1" applyBorder="1" applyAlignment="1">
      <alignment vertical="center" wrapText="1"/>
    </xf>
    <xf numFmtId="0" fontId="13" fillId="0" borderId="11" xfId="0" applyFont="1" applyBorder="1" applyAlignment="1">
      <alignment vertical="center"/>
    </xf>
    <xf numFmtId="0" fontId="13" fillId="0" borderId="26" xfId="0" applyFont="1" applyBorder="1" applyAlignment="1">
      <alignment horizontal="center" vertical="center" wrapText="1"/>
    </xf>
    <xf numFmtId="0" fontId="13" fillId="0" borderId="26" xfId="0" applyFont="1" applyBorder="1" applyAlignment="1">
      <alignment vertical="center"/>
    </xf>
    <xf numFmtId="0" fontId="13" fillId="0" borderId="27" xfId="0" applyFont="1" applyBorder="1" applyAlignment="1">
      <alignment horizontal="right" vertical="center"/>
    </xf>
    <xf numFmtId="0" fontId="13" fillId="0" borderId="12" xfId="0" applyFont="1" applyBorder="1" applyAlignment="1">
      <alignment vertical="center" wrapText="1"/>
    </xf>
    <xf numFmtId="0" fontId="13" fillId="0" borderId="0" xfId="0" applyFont="1" applyBorder="1" applyAlignment="1">
      <alignment vertical="center"/>
    </xf>
    <xf numFmtId="0" fontId="21" fillId="0" borderId="24" xfId="0" applyFont="1" applyBorder="1" applyAlignment="1">
      <alignment horizontal="center" vertical="center" wrapText="1"/>
    </xf>
    <xf numFmtId="181" fontId="10" fillId="0" borderId="28" xfId="0" applyNumberFormat="1" applyFont="1" applyBorder="1" applyAlignment="1">
      <alignment horizontal="center" vertical="center" wrapText="1"/>
    </xf>
    <xf numFmtId="181" fontId="10" fillId="0" borderId="29" xfId="0" applyNumberFormat="1" applyFont="1" applyBorder="1" applyAlignment="1">
      <alignment horizontal="center" vertical="center" wrapText="1"/>
    </xf>
    <xf numFmtId="0" fontId="0" fillId="0" borderId="0" xfId="0" applyAlignment="1">
      <alignment vertical="center" wrapText="1"/>
    </xf>
    <xf numFmtId="184" fontId="16" fillId="32" borderId="24" xfId="0" applyNumberFormat="1" applyFont="1" applyFill="1" applyBorder="1" applyAlignment="1">
      <alignment vertical="center"/>
    </xf>
    <xf numFmtId="181" fontId="10" fillId="0" borderId="28" xfId="0" applyNumberFormat="1" applyFont="1" applyFill="1" applyBorder="1" applyAlignment="1">
      <alignment horizontal="center" vertical="center" wrapText="1"/>
    </xf>
    <xf numFmtId="181" fontId="10" fillId="0" borderId="29" xfId="0" applyNumberFormat="1" applyFont="1" applyFill="1" applyBorder="1" applyAlignment="1">
      <alignment horizontal="center" vertical="center" wrapText="1"/>
    </xf>
    <xf numFmtId="184" fontId="16" fillId="0" borderId="24" xfId="0" applyNumberFormat="1" applyFont="1" applyFill="1" applyBorder="1" applyAlignment="1">
      <alignment vertical="center"/>
    </xf>
    <xf numFmtId="0" fontId="0" fillId="0" borderId="12" xfId="0" applyFont="1" applyFill="1" applyBorder="1" applyAlignment="1">
      <alignment vertical="top" wrapText="1"/>
    </xf>
    <xf numFmtId="0" fontId="10" fillId="0" borderId="30" xfId="0" applyFont="1" applyFill="1" applyBorder="1" applyAlignment="1">
      <alignment horizontal="left" vertical="top" wrapText="1" indent="2"/>
    </xf>
    <xf numFmtId="0" fontId="0" fillId="0" borderId="30" xfId="0" applyFont="1" applyFill="1" applyBorder="1" applyAlignment="1">
      <alignment vertical="top" wrapText="1"/>
    </xf>
    <xf numFmtId="0" fontId="6" fillId="0" borderId="30" xfId="0" applyFont="1" applyFill="1" applyBorder="1" applyAlignment="1">
      <alignment vertical="top" wrapText="1"/>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4" fontId="0" fillId="0" borderId="0" xfId="0" applyNumberFormat="1" applyFont="1" applyAlignment="1">
      <alignment horizontal="right" vertical="center"/>
    </xf>
    <xf numFmtId="0" fontId="6" fillId="0" borderId="0" xfId="0" applyFont="1" applyAlignment="1">
      <alignment horizontal="left" vertical="top" wrapText="1"/>
    </xf>
    <xf numFmtId="0" fontId="0" fillId="0" borderId="0" xfId="0" applyAlignment="1">
      <alignment horizontal="left" vertical="top"/>
    </xf>
    <xf numFmtId="0" fontId="6"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vertical="top" wrapText="1"/>
    </xf>
    <xf numFmtId="0" fontId="0" fillId="0" borderId="35" xfId="0" applyFill="1" applyBorder="1" applyAlignment="1">
      <alignment vertical="center"/>
    </xf>
    <xf numFmtId="0" fontId="0" fillId="0" borderId="36" xfId="0" applyFill="1" applyBorder="1" applyAlignment="1">
      <alignment vertical="top" wrapText="1"/>
    </xf>
    <xf numFmtId="0" fontId="0" fillId="0" borderId="37" xfId="0" applyFill="1" applyBorder="1" applyAlignment="1">
      <alignment vertical="center"/>
    </xf>
    <xf numFmtId="0" fontId="0" fillId="0" borderId="38" xfId="0" applyFont="1" applyBorder="1" applyAlignment="1">
      <alignment vertical="top" wrapText="1"/>
    </xf>
    <xf numFmtId="0" fontId="0" fillId="0" borderId="27"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 fillId="0" borderId="42" xfId="0" applyFont="1" applyBorder="1" applyAlignment="1">
      <alignment vertical="top" wrapText="1"/>
    </xf>
    <xf numFmtId="0" fontId="0" fillId="0" borderId="43" xfId="0" applyBorder="1" applyAlignment="1">
      <alignment vertical="center"/>
    </xf>
    <xf numFmtId="0" fontId="0" fillId="0" borderId="44" xfId="0" applyBorder="1" applyAlignment="1">
      <alignment vertical="center"/>
    </xf>
    <xf numFmtId="0" fontId="5" fillId="0" borderId="45"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38" xfId="0" applyFont="1" applyFill="1" applyBorder="1" applyAlignment="1">
      <alignment vertical="top" wrapText="1"/>
    </xf>
    <xf numFmtId="0" fontId="0" fillId="0" borderId="48" xfId="0" applyFill="1" applyBorder="1" applyAlignment="1">
      <alignment horizontal="center" vertical="center"/>
    </xf>
    <xf numFmtId="0" fontId="0" fillId="0" borderId="49" xfId="0" applyFill="1" applyBorder="1" applyAlignment="1">
      <alignment vertical="center"/>
    </xf>
    <xf numFmtId="0" fontId="0" fillId="0" borderId="50" xfId="0" applyFill="1" applyBorder="1" applyAlignment="1">
      <alignment vertical="center"/>
    </xf>
    <xf numFmtId="0" fontId="10" fillId="0" borderId="12" xfId="0" applyFont="1" applyFill="1" applyBorder="1" applyAlignment="1">
      <alignment vertical="top" wrapText="1"/>
    </xf>
    <xf numFmtId="0" fontId="0" fillId="0" borderId="51" xfId="0"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25" fillId="0" borderId="0" xfId="0" applyFont="1" applyAlignment="1">
      <alignment vertical="center"/>
    </xf>
    <xf numFmtId="0" fontId="0" fillId="0" borderId="0" xfId="0" applyFont="1" applyBorder="1" applyAlignment="1">
      <alignment horizontal="left" vertical="top" wrapText="1"/>
    </xf>
    <xf numFmtId="0" fontId="5" fillId="0" borderId="52" xfId="0" applyFont="1" applyBorder="1" applyAlignment="1">
      <alignment horizontal="center" vertical="center" wrapText="1"/>
    </xf>
    <xf numFmtId="0" fontId="5" fillId="0" borderId="46" xfId="0" applyFont="1" applyBorder="1" applyAlignment="1">
      <alignment vertical="center"/>
    </xf>
    <xf numFmtId="0" fontId="6" fillId="0" borderId="12" xfId="0" applyFont="1" applyBorder="1" applyAlignment="1">
      <alignment vertical="top" wrapText="1"/>
    </xf>
    <xf numFmtId="0" fontId="6" fillId="0" borderId="30" xfId="0" applyFont="1" applyBorder="1" applyAlignment="1">
      <alignment vertical="top" wrapText="1"/>
    </xf>
    <xf numFmtId="0" fontId="6" fillId="0" borderId="53"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10" fillId="0" borderId="54" xfId="0" applyFont="1" applyFill="1" applyBorder="1" applyAlignment="1">
      <alignmen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6" fillId="0" borderId="57" xfId="0" applyFont="1" applyBorder="1" applyAlignment="1">
      <alignment horizontal="center" vertical="center" textRotation="255" wrapText="1"/>
    </xf>
    <xf numFmtId="0" fontId="6" fillId="0" borderId="57" xfId="0" applyFont="1" applyBorder="1" applyAlignment="1">
      <alignment horizontal="center" vertical="center" textRotation="255"/>
    </xf>
    <xf numFmtId="0" fontId="0" fillId="0" borderId="29" xfId="0" applyBorder="1" applyAlignment="1">
      <alignment horizontal="center" vertical="center" textRotation="255"/>
    </xf>
    <xf numFmtId="0" fontId="12" fillId="0" borderId="58" xfId="0" applyFont="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13" fillId="0" borderId="26" xfId="0" applyFont="1" applyBorder="1" applyAlignment="1">
      <alignment vertical="top"/>
    </xf>
    <xf numFmtId="0" fontId="13" fillId="0" borderId="59" xfId="0" applyFont="1" applyBorder="1" applyAlignment="1">
      <alignment vertical="top"/>
    </xf>
    <xf numFmtId="0" fontId="13" fillId="0" borderId="0" xfId="0" applyFont="1" applyAlignment="1">
      <alignment horizontal="left" vertical="center" wrapText="1" indent="1"/>
    </xf>
    <xf numFmtId="0" fontId="13" fillId="0" borderId="26" xfId="0" applyFont="1" applyBorder="1" applyAlignment="1">
      <alignment vertical="center" wrapText="1"/>
    </xf>
    <xf numFmtId="0" fontId="13" fillId="0" borderId="59" xfId="0" applyFont="1" applyBorder="1" applyAlignment="1">
      <alignment vertical="center" wrapText="1"/>
    </xf>
    <xf numFmtId="0" fontId="13" fillId="0" borderId="26"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0" xfId="0" applyFont="1" applyAlignment="1">
      <alignment vertical="center" wrapText="1"/>
    </xf>
    <xf numFmtId="0" fontId="13" fillId="0" borderId="60" xfId="0" applyFont="1" applyBorder="1" applyAlignment="1">
      <alignment horizontal="center" vertical="center" wrapText="1"/>
    </xf>
    <xf numFmtId="0" fontId="13" fillId="0" borderId="59" xfId="0" applyFont="1" applyBorder="1" applyAlignment="1">
      <alignment horizontal="center" vertical="center"/>
    </xf>
    <xf numFmtId="0" fontId="13" fillId="0" borderId="11" xfId="0" applyFont="1" applyBorder="1" applyAlignment="1">
      <alignment vertical="center"/>
    </xf>
    <xf numFmtId="0" fontId="13" fillId="0" borderId="26"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applyAlignment="1">
      <alignment vertical="center"/>
    </xf>
    <xf numFmtId="0" fontId="0" fillId="0" borderId="59" xfId="0" applyBorder="1" applyAlignment="1">
      <alignment vertical="center"/>
    </xf>
    <xf numFmtId="0" fontId="13" fillId="0" borderId="26" xfId="0" applyFont="1" applyBorder="1" applyAlignment="1">
      <alignment horizontal="right" vertical="center"/>
    </xf>
    <xf numFmtId="0" fontId="12" fillId="0" borderId="0" xfId="0" applyFont="1" applyAlignment="1">
      <alignment horizontal="center" vertical="center"/>
    </xf>
    <xf numFmtId="0" fontId="13" fillId="0" borderId="11" xfId="0" applyFont="1" applyBorder="1" applyAlignment="1">
      <alignment horizontal="center" vertical="center" wrapText="1"/>
    </xf>
    <xf numFmtId="0" fontId="0" fillId="0" borderId="11" xfId="0" applyBorder="1" applyAlignment="1">
      <alignment vertical="center"/>
    </xf>
    <xf numFmtId="0" fontId="13" fillId="0" borderId="11" xfId="0" applyFont="1" applyBorder="1" applyAlignment="1">
      <alignment horizontal="center" vertical="center"/>
    </xf>
    <xf numFmtId="0" fontId="13" fillId="0" borderId="38" xfId="0" applyFont="1" applyBorder="1" applyAlignment="1">
      <alignment horizontal="center" vertical="center"/>
    </xf>
    <xf numFmtId="0" fontId="13" fillId="0" borderId="26" xfId="0" applyFont="1" applyBorder="1" applyAlignment="1">
      <alignment vertical="center"/>
    </xf>
    <xf numFmtId="0" fontId="13" fillId="0" borderId="59" xfId="0" applyFont="1" applyBorder="1" applyAlignment="1">
      <alignment vertical="center"/>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13" fillId="0" borderId="38"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59" xfId="0" applyBorder="1" applyAlignment="1">
      <alignment horizontal="right" vertical="center"/>
    </xf>
    <xf numFmtId="0" fontId="13" fillId="0" borderId="61" xfId="0" applyFont="1" applyBorder="1" applyAlignment="1">
      <alignment vertical="center"/>
    </xf>
    <xf numFmtId="0" fontId="13" fillId="0" borderId="62" xfId="0" applyFont="1" applyBorder="1" applyAlignment="1">
      <alignment vertical="center"/>
    </xf>
    <xf numFmtId="0" fontId="0" fillId="0" borderId="61" xfId="0" applyBorder="1" applyAlignment="1">
      <alignment vertical="center"/>
    </xf>
    <xf numFmtId="0" fontId="0" fillId="0" borderId="63" xfId="0" applyBorder="1" applyAlignment="1">
      <alignment vertical="center"/>
    </xf>
    <xf numFmtId="183" fontId="13" fillId="32" borderId="64" xfId="0" applyNumberFormat="1" applyFont="1" applyFill="1" applyBorder="1" applyAlignment="1">
      <alignment vertical="center"/>
    </xf>
    <xf numFmtId="183" fontId="13" fillId="32" borderId="65" xfId="0" applyNumberFormat="1" applyFont="1" applyFill="1" applyBorder="1" applyAlignment="1">
      <alignment vertical="center"/>
    </xf>
    <xf numFmtId="176" fontId="13" fillId="0" borderId="64" xfId="0" applyNumberFormat="1" applyFont="1" applyBorder="1" applyAlignment="1">
      <alignment horizontal="center" vertical="center" wrapText="1"/>
    </xf>
    <xf numFmtId="176" fontId="13" fillId="0" borderId="65" xfId="0" applyNumberFormat="1" applyFont="1" applyBorder="1" applyAlignment="1">
      <alignment horizontal="center" vertical="center" wrapText="1"/>
    </xf>
    <xf numFmtId="176" fontId="13" fillId="32" borderId="66" xfId="0" applyNumberFormat="1" applyFont="1" applyFill="1" applyBorder="1" applyAlignment="1">
      <alignment vertical="center"/>
    </xf>
    <xf numFmtId="176" fontId="13" fillId="32" borderId="67" xfId="0" applyNumberFormat="1" applyFont="1" applyFill="1" applyBorder="1" applyAlignment="1">
      <alignment vertical="center"/>
    </xf>
    <xf numFmtId="0" fontId="0" fillId="0" borderId="62" xfId="0" applyBorder="1" applyAlignment="1">
      <alignment vertical="center"/>
    </xf>
    <xf numFmtId="0" fontId="13" fillId="0" borderId="61" xfId="0" applyFont="1" applyBorder="1" applyAlignment="1">
      <alignment vertical="center" wrapText="1"/>
    </xf>
    <xf numFmtId="0" fontId="12" fillId="0" borderId="0" xfId="0" applyFont="1" applyBorder="1" applyAlignment="1">
      <alignment horizontal="center" vertical="center"/>
    </xf>
    <xf numFmtId="0" fontId="0" fillId="0" borderId="0" xfId="0" applyBorder="1" applyAlignment="1">
      <alignment vertical="center"/>
    </xf>
    <xf numFmtId="0" fontId="16" fillId="0" borderId="18" xfId="0" applyFont="1" applyBorder="1" applyAlignment="1">
      <alignment horizontal="right" vertical="center"/>
    </xf>
    <xf numFmtId="0" fontId="16" fillId="0" borderId="0" xfId="0" applyFont="1" applyBorder="1" applyAlignment="1">
      <alignment vertical="center"/>
    </xf>
    <xf numFmtId="0" fontId="13" fillId="0" borderId="0" xfId="0" applyFont="1"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21" fillId="0" borderId="25" xfId="0" applyFont="1" applyBorder="1" applyAlignment="1">
      <alignment vertical="center"/>
    </xf>
    <xf numFmtId="0" fontId="16" fillId="0" borderId="58" xfId="0" applyFont="1" applyBorder="1" applyAlignment="1">
      <alignment vertical="center"/>
    </xf>
    <xf numFmtId="0" fontId="13" fillId="0" borderId="58" xfId="0" applyFont="1" applyBorder="1" applyAlignment="1">
      <alignment vertical="center"/>
    </xf>
    <xf numFmtId="0" fontId="0" fillId="0" borderId="58" xfId="0" applyBorder="1" applyAlignment="1">
      <alignment vertical="center"/>
    </xf>
    <xf numFmtId="0" fontId="0" fillId="0" borderId="68" xfId="0" applyBorder="1" applyAlignment="1">
      <alignment vertical="center"/>
    </xf>
    <xf numFmtId="0" fontId="16" fillId="0" borderId="69" xfId="0" applyFont="1" applyBorder="1" applyAlignment="1">
      <alignment vertical="center"/>
    </xf>
    <xf numFmtId="0" fontId="16" fillId="0" borderId="70" xfId="0" applyFont="1" applyBorder="1" applyAlignment="1">
      <alignment vertical="center"/>
    </xf>
    <xf numFmtId="0" fontId="16" fillId="0" borderId="71" xfId="0" applyFont="1" applyBorder="1" applyAlignment="1">
      <alignment vertical="center"/>
    </xf>
    <xf numFmtId="0" fontId="16" fillId="0" borderId="58" xfId="0" applyFont="1" applyBorder="1" applyAlignment="1">
      <alignment horizontal="right" vertical="center"/>
    </xf>
    <xf numFmtId="0" fontId="16" fillId="0" borderId="18" xfId="0" applyFont="1" applyBorder="1" applyAlignment="1">
      <alignment vertical="center"/>
    </xf>
    <xf numFmtId="0" fontId="16" fillId="0" borderId="19" xfId="0" applyFont="1" applyBorder="1" applyAlignment="1">
      <alignment vertical="center"/>
    </xf>
    <xf numFmtId="0" fontId="21" fillId="0" borderId="58" xfId="0" applyFont="1" applyBorder="1" applyAlignment="1">
      <alignment vertical="center"/>
    </xf>
    <xf numFmtId="0" fontId="16" fillId="0" borderId="68" xfId="0" applyFont="1" applyBorder="1" applyAlignment="1">
      <alignment vertical="center"/>
    </xf>
    <xf numFmtId="0" fontId="16" fillId="0" borderId="0" xfId="0" applyFont="1" applyBorder="1" applyAlignment="1">
      <alignment horizontal="right" vertical="center"/>
    </xf>
    <xf numFmtId="0" fontId="13" fillId="0" borderId="0" xfId="0" applyFont="1" applyBorder="1" applyAlignment="1">
      <alignment vertical="center" wrapText="1"/>
    </xf>
    <xf numFmtId="0" fontId="0" fillId="0" borderId="0" xfId="0" applyBorder="1" applyAlignment="1">
      <alignment vertical="center" wrapText="1"/>
    </xf>
    <xf numFmtId="0" fontId="13" fillId="0" borderId="19" xfId="0" applyFont="1" applyBorder="1" applyAlignment="1">
      <alignment vertical="center" wrapText="1"/>
    </xf>
    <xf numFmtId="0" fontId="16" fillId="0" borderId="24" xfId="0" applyFont="1" applyBorder="1" applyAlignment="1">
      <alignment horizontal="right" vertical="center"/>
    </xf>
    <xf numFmtId="0" fontId="16" fillId="0" borderId="58" xfId="0" applyFont="1" applyBorder="1" applyAlignment="1">
      <alignment horizontal="center" vertical="center"/>
    </xf>
    <xf numFmtId="0" fontId="16" fillId="0" borderId="24" xfId="0" applyFont="1" applyFill="1" applyBorder="1" applyAlignment="1">
      <alignment horizontal="right" vertical="center"/>
    </xf>
    <xf numFmtId="183" fontId="13" fillId="0" borderId="64" xfId="0" applyNumberFormat="1" applyFont="1" applyFill="1" applyBorder="1" applyAlignment="1">
      <alignment vertical="center"/>
    </xf>
    <xf numFmtId="183" fontId="13" fillId="0" borderId="65" xfId="0" applyNumberFormat="1" applyFont="1" applyFill="1" applyBorder="1" applyAlignment="1">
      <alignment vertical="center"/>
    </xf>
    <xf numFmtId="176" fontId="13" fillId="0" borderId="64" xfId="0" applyNumberFormat="1" applyFont="1" applyFill="1" applyBorder="1" applyAlignment="1">
      <alignment horizontal="center" vertical="center" wrapText="1"/>
    </xf>
    <xf numFmtId="176" fontId="13" fillId="0" borderId="65" xfId="0" applyNumberFormat="1" applyFont="1" applyFill="1" applyBorder="1" applyAlignment="1">
      <alignment horizontal="center" vertical="center" wrapText="1"/>
    </xf>
    <xf numFmtId="176" fontId="13" fillId="0" borderId="66" xfId="0" applyNumberFormat="1" applyFont="1" applyFill="1" applyBorder="1" applyAlignment="1">
      <alignment vertical="center"/>
    </xf>
    <xf numFmtId="176" fontId="13" fillId="0" borderId="67" xfId="0" applyNumberFormat="1" applyFont="1" applyFill="1" applyBorder="1" applyAlignment="1">
      <alignment vertical="center"/>
    </xf>
    <xf numFmtId="0" fontId="13" fillId="0" borderId="62" xfId="0" applyFont="1" applyBorder="1" applyAlignment="1">
      <alignment vertical="center" wrapText="1"/>
    </xf>
    <xf numFmtId="0" fontId="13" fillId="0" borderId="63"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xf>
    <xf numFmtId="0" fontId="10" fillId="0" borderId="63" xfId="0" applyFont="1" applyBorder="1" applyAlignment="1">
      <alignment vertical="center"/>
    </xf>
    <xf numFmtId="0" fontId="16" fillId="0" borderId="40" xfId="0" applyFont="1" applyBorder="1" applyAlignment="1">
      <alignment horizontal="center" vertical="center"/>
    </xf>
    <xf numFmtId="0" fontId="15"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www.ejcm.or.jp/new_cpds/pdf/07cpdsguide070221.pdf" TargetMode="External" /><Relationship Id="rId4" Type="http://schemas.openxmlformats.org/officeDocument/2006/relationships/hyperlink" Target="http://www.jsce.or.jp/opcet/01cpd/CPD_guidebook_0401.pdf" TargetMode="External" /><Relationship Id="rId5" Type="http://schemas.openxmlformats.org/officeDocument/2006/relationships/hyperlink" Target="http://g-cpd.jiban.or.jp/index.html"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80" zoomScaleSheetLayoutView="80" zoomScalePageLayoutView="0" workbookViewId="0" topLeftCell="A1">
      <selection activeCell="B3" sqref="B3:G4"/>
    </sheetView>
  </sheetViews>
  <sheetFormatPr defaultColWidth="9.00390625" defaultRowHeight="13.5"/>
  <cols>
    <col min="1" max="1" width="1.625" style="0" customWidth="1"/>
    <col min="2" max="2" width="4.125" style="0" customWidth="1"/>
    <col min="3" max="3" width="81.00390625" style="0" customWidth="1"/>
    <col min="4" max="4" width="4.375" style="0" customWidth="1"/>
    <col min="5" max="5" width="23.25390625" style="1" customWidth="1"/>
    <col min="6" max="6" width="9.25390625" style="1" customWidth="1"/>
    <col min="7" max="7" width="71.25390625" style="0" customWidth="1"/>
  </cols>
  <sheetData>
    <row r="1" spans="2:7" ht="24" customHeight="1">
      <c r="B1" s="97" t="s">
        <v>173</v>
      </c>
      <c r="C1" s="98"/>
      <c r="D1" s="99"/>
      <c r="E1" s="99"/>
      <c r="F1" s="99"/>
      <c r="G1" s="69" t="s">
        <v>180</v>
      </c>
    </row>
    <row r="2" spans="2:7" ht="5.25" customHeight="1">
      <c r="B2" s="8"/>
      <c r="C2" s="9"/>
      <c r="D2" s="9"/>
      <c r="E2" s="2"/>
      <c r="F2" s="2"/>
      <c r="G2" s="3"/>
    </row>
    <row r="3" spans="1:7" s="68" customFormat="1" ht="15.75" customHeight="1">
      <c r="A3" s="67"/>
      <c r="B3" s="116" t="s">
        <v>174</v>
      </c>
      <c r="C3" s="117"/>
      <c r="D3" s="117"/>
      <c r="E3" s="117"/>
      <c r="F3" s="117"/>
      <c r="G3" s="117"/>
    </row>
    <row r="4" spans="2:7" s="68" customFormat="1" ht="44.25" customHeight="1">
      <c r="B4" s="117"/>
      <c r="C4" s="117"/>
      <c r="D4" s="117"/>
      <c r="E4" s="117"/>
      <c r="F4" s="117"/>
      <c r="G4" s="117"/>
    </row>
    <row r="5" spans="2:7" ht="45" customHeight="1">
      <c r="B5" s="100" t="s">
        <v>161</v>
      </c>
      <c r="C5" s="100"/>
      <c r="D5" s="100"/>
      <c r="E5" s="100"/>
      <c r="F5" s="100"/>
      <c r="G5" s="100"/>
    </row>
    <row r="6" spans="2:7" ht="21" customHeight="1" thickBot="1">
      <c r="B6" s="115" t="s">
        <v>138</v>
      </c>
      <c r="C6" s="115"/>
      <c r="D6" s="115"/>
      <c r="E6" s="115"/>
      <c r="F6" s="115"/>
      <c r="G6" s="115"/>
    </row>
    <row r="7" spans="2:7" ht="24.75" customHeight="1">
      <c r="B7" s="105" t="s">
        <v>11</v>
      </c>
      <c r="C7" s="106"/>
      <c r="D7" s="72" t="s">
        <v>14</v>
      </c>
      <c r="E7" s="73"/>
      <c r="F7" s="74"/>
      <c r="G7" s="4" t="s">
        <v>12</v>
      </c>
    </row>
    <row r="8" spans="2:7" ht="49.5" customHeight="1">
      <c r="B8" s="107" t="s">
        <v>45</v>
      </c>
      <c r="C8" s="62" t="s">
        <v>151</v>
      </c>
      <c r="D8" s="91" t="s">
        <v>10</v>
      </c>
      <c r="E8" s="92"/>
      <c r="F8" s="109" t="s">
        <v>4</v>
      </c>
      <c r="G8" s="95" t="s">
        <v>1</v>
      </c>
    </row>
    <row r="9" spans="2:7" ht="87" customHeight="1">
      <c r="B9" s="112"/>
      <c r="C9" s="63" t="s">
        <v>154</v>
      </c>
      <c r="D9" s="93"/>
      <c r="E9" s="94"/>
      <c r="F9" s="110"/>
      <c r="G9" s="96"/>
    </row>
    <row r="10" spans="2:7" ht="63" customHeight="1">
      <c r="B10" s="113"/>
      <c r="C10" s="29" t="s">
        <v>0</v>
      </c>
      <c r="D10" s="75" t="s">
        <v>152</v>
      </c>
      <c r="E10" s="76"/>
      <c r="F10" s="110"/>
      <c r="G10" s="30" t="s">
        <v>175</v>
      </c>
    </row>
    <row r="11" spans="2:7" ht="95.25" customHeight="1">
      <c r="B11" s="114"/>
      <c r="C11" s="64" t="s">
        <v>147</v>
      </c>
      <c r="D11" s="77" t="s">
        <v>148</v>
      </c>
      <c r="E11" s="78"/>
      <c r="F11" s="111"/>
      <c r="G11" s="65" t="s">
        <v>149</v>
      </c>
    </row>
    <row r="12" spans="2:7" ht="90.75" customHeight="1">
      <c r="B12" s="107" t="s">
        <v>46</v>
      </c>
      <c r="C12" s="10" t="s">
        <v>5</v>
      </c>
      <c r="D12" s="79" t="s">
        <v>150</v>
      </c>
      <c r="E12" s="80"/>
      <c r="F12" s="81"/>
      <c r="G12" s="103" t="s">
        <v>158</v>
      </c>
    </row>
    <row r="13" spans="2:7" ht="68.25" customHeight="1">
      <c r="B13" s="108"/>
      <c r="C13" s="31" t="s">
        <v>6</v>
      </c>
      <c r="D13" s="82"/>
      <c r="E13" s="83"/>
      <c r="F13" s="84"/>
      <c r="G13" s="104"/>
    </row>
    <row r="14" spans="2:7" ht="76.5" customHeight="1" thickBot="1">
      <c r="B14" s="33" t="s">
        <v>13</v>
      </c>
      <c r="C14" s="28" t="s">
        <v>7</v>
      </c>
      <c r="D14" s="85" t="s">
        <v>9</v>
      </c>
      <c r="E14" s="86"/>
      <c r="F14" s="87"/>
      <c r="G14" s="5" t="s">
        <v>176</v>
      </c>
    </row>
    <row r="15" spans="2:7" ht="27" customHeight="1" thickBot="1" thickTop="1">
      <c r="B15" s="101" t="s">
        <v>153</v>
      </c>
      <c r="C15" s="102"/>
      <c r="D15" s="88" t="s">
        <v>15</v>
      </c>
      <c r="E15" s="89"/>
      <c r="F15" s="90"/>
      <c r="G15" s="11" t="s">
        <v>177</v>
      </c>
    </row>
    <row r="16" spans="2:7" ht="15" customHeight="1">
      <c r="B16" s="6"/>
      <c r="C16" s="6"/>
      <c r="D16" s="6"/>
      <c r="E16" s="7"/>
      <c r="F16" s="7"/>
      <c r="G16" s="6"/>
    </row>
    <row r="17" spans="2:7" ht="97.5" customHeight="1">
      <c r="B17" s="13" t="s">
        <v>3</v>
      </c>
      <c r="C17" s="32" t="s">
        <v>8</v>
      </c>
      <c r="D17" s="12" t="s">
        <v>2</v>
      </c>
      <c r="E17" s="70" t="s">
        <v>178</v>
      </c>
      <c r="F17" s="71"/>
      <c r="G17" s="71"/>
    </row>
    <row r="18" ht="6" customHeight="1"/>
    <row r="19" spans="3:4" ht="13.5">
      <c r="C19" s="24"/>
      <c r="D19" s="24"/>
    </row>
    <row r="20" spans="3:4" ht="13.5">
      <c r="C20" s="25"/>
      <c r="D20" s="25"/>
    </row>
    <row r="21" spans="3:4" ht="13.5">
      <c r="C21" s="25"/>
      <c r="D21" s="25"/>
    </row>
    <row r="22" spans="3:4" ht="13.5">
      <c r="C22" s="25"/>
      <c r="D22" s="25"/>
    </row>
    <row r="23" spans="3:4" ht="13.5" customHeight="1">
      <c r="C23" s="25"/>
      <c r="D23" s="25"/>
    </row>
    <row r="24" spans="3:4" ht="13.5">
      <c r="C24" s="25"/>
      <c r="D24" s="25"/>
    </row>
    <row r="25" spans="3:4" ht="13.5">
      <c r="C25" s="25"/>
      <c r="D25" s="25"/>
    </row>
    <row r="29" ht="13.5">
      <c r="E29" s="27"/>
    </row>
  </sheetData>
  <sheetProtection/>
  <mergeCells count="19">
    <mergeCell ref="B1:F1"/>
    <mergeCell ref="B5:G5"/>
    <mergeCell ref="B15:C15"/>
    <mergeCell ref="G12:G13"/>
    <mergeCell ref="B7:C7"/>
    <mergeCell ref="B12:B13"/>
    <mergeCell ref="F8:F11"/>
    <mergeCell ref="B8:B11"/>
    <mergeCell ref="B6:G6"/>
    <mergeCell ref="B3:G4"/>
    <mergeCell ref="E17:G17"/>
    <mergeCell ref="D7:F7"/>
    <mergeCell ref="D10:E10"/>
    <mergeCell ref="D11:E11"/>
    <mergeCell ref="D12:F13"/>
    <mergeCell ref="D14:F14"/>
    <mergeCell ref="D15:F15"/>
    <mergeCell ref="D8:E9"/>
    <mergeCell ref="G8:G9"/>
  </mergeCells>
  <printOptions/>
  <pageMargins left="0.9055118110236221" right="0.5905511811023623" top="0.7480314960629921" bottom="0.2362204724409449" header="0.35433070866141736" footer="0.196850393700787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E15" sqref="E15:F15"/>
    </sheetView>
  </sheetViews>
  <sheetFormatPr defaultColWidth="9.00390625" defaultRowHeight="13.5"/>
  <cols>
    <col min="1" max="1" width="3.125" style="0" customWidth="1"/>
    <col min="2" max="2" width="6.625" style="0" customWidth="1"/>
    <col min="3" max="3" width="13.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134" t="s">
        <v>35</v>
      </c>
      <c r="B1" s="134"/>
      <c r="C1" s="134"/>
      <c r="D1" s="134"/>
      <c r="E1" s="134"/>
      <c r="F1" s="134"/>
      <c r="G1" s="134"/>
      <c r="H1" s="134"/>
      <c r="I1" s="134"/>
      <c r="J1" s="134"/>
      <c r="K1" s="134"/>
    </row>
    <row r="2" spans="1:11" ht="18" customHeight="1">
      <c r="A2" s="121" t="s">
        <v>91</v>
      </c>
      <c r="B2" s="122"/>
      <c r="C2" s="123"/>
      <c r="D2" s="124"/>
      <c r="E2" s="14" t="s">
        <v>21</v>
      </c>
      <c r="F2" s="50"/>
      <c r="G2" s="129" t="s">
        <v>167</v>
      </c>
      <c r="H2" s="130"/>
      <c r="I2" s="131"/>
      <c r="J2" s="131"/>
      <c r="K2" s="132"/>
    </row>
    <row r="3" spans="1:11" ht="18" customHeight="1">
      <c r="A3" s="128" t="s">
        <v>36</v>
      </c>
      <c r="B3" s="128"/>
      <c r="C3" s="128"/>
      <c r="D3" s="128"/>
      <c r="E3" s="128"/>
      <c r="F3" s="128"/>
      <c r="G3" s="128"/>
      <c r="H3" s="128"/>
      <c r="I3" s="128"/>
      <c r="J3" s="128"/>
      <c r="K3" s="128"/>
    </row>
    <row r="4" spans="1:11" ht="24.75" customHeight="1">
      <c r="A4" s="123" t="s">
        <v>71</v>
      </c>
      <c r="B4" s="126"/>
      <c r="C4" s="127"/>
      <c r="D4" s="135" t="s">
        <v>16</v>
      </c>
      <c r="E4" s="138" t="s">
        <v>42</v>
      </c>
      <c r="F4" s="81"/>
      <c r="G4" s="137" t="s">
        <v>17</v>
      </c>
      <c r="H4" s="135" t="s">
        <v>18</v>
      </c>
      <c r="I4" s="135" t="s">
        <v>40</v>
      </c>
      <c r="J4" s="135" t="s">
        <v>41</v>
      </c>
      <c r="K4" s="135" t="s">
        <v>80</v>
      </c>
    </row>
    <row r="5" spans="1:11" ht="27" customHeight="1">
      <c r="A5" s="52" t="s">
        <v>69</v>
      </c>
      <c r="B5" s="47" t="s">
        <v>79</v>
      </c>
      <c r="C5" s="49" t="s">
        <v>70</v>
      </c>
      <c r="D5" s="136"/>
      <c r="E5" s="82"/>
      <c r="F5" s="84"/>
      <c r="G5" s="136"/>
      <c r="H5" s="136"/>
      <c r="I5" s="136"/>
      <c r="J5" s="136"/>
      <c r="K5" s="136"/>
    </row>
    <row r="6" spans="1:11" ht="27" customHeight="1">
      <c r="A6" s="15">
        <v>1</v>
      </c>
      <c r="B6" s="15"/>
      <c r="C6" s="17"/>
      <c r="D6" s="14"/>
      <c r="E6" s="118" t="s">
        <v>43</v>
      </c>
      <c r="F6" s="119"/>
      <c r="G6" s="14"/>
      <c r="H6" s="14"/>
      <c r="I6" s="14"/>
      <c r="J6" s="14"/>
      <c r="K6" s="14"/>
    </row>
    <row r="7" spans="1:11" ht="27" customHeight="1">
      <c r="A7" s="15">
        <v>2</v>
      </c>
      <c r="B7" s="15"/>
      <c r="C7" s="17"/>
      <c r="D7" s="14"/>
      <c r="E7" s="118" t="s">
        <v>43</v>
      </c>
      <c r="F7" s="119"/>
      <c r="G7" s="14"/>
      <c r="H7" s="14"/>
      <c r="I7" s="14"/>
      <c r="J7" s="14"/>
      <c r="K7" s="14"/>
    </row>
    <row r="8" spans="1:11" ht="27" customHeight="1">
      <c r="A8" s="15">
        <v>3</v>
      </c>
      <c r="B8" s="15"/>
      <c r="C8" s="17"/>
      <c r="D8" s="14"/>
      <c r="E8" s="118" t="s">
        <v>43</v>
      </c>
      <c r="F8" s="119"/>
      <c r="G8" s="14"/>
      <c r="H8" s="14"/>
      <c r="I8" s="14"/>
      <c r="J8" s="14"/>
      <c r="K8" s="14"/>
    </row>
    <row r="9" spans="1:11" ht="27" customHeight="1">
      <c r="A9" s="15">
        <v>4</v>
      </c>
      <c r="B9" s="15"/>
      <c r="C9" s="17"/>
      <c r="D9" s="14"/>
      <c r="E9" s="118" t="s">
        <v>43</v>
      </c>
      <c r="F9" s="119"/>
      <c r="G9" s="14"/>
      <c r="H9" s="14"/>
      <c r="I9" s="14"/>
      <c r="J9" s="14"/>
      <c r="K9" s="14"/>
    </row>
    <row r="10" spans="1:11" ht="27" customHeight="1">
      <c r="A10" s="15">
        <v>5</v>
      </c>
      <c r="B10" s="15"/>
      <c r="C10" s="17"/>
      <c r="D10" s="14"/>
      <c r="E10" s="118" t="s">
        <v>43</v>
      </c>
      <c r="F10" s="119"/>
      <c r="G10" s="14"/>
      <c r="H10" s="14"/>
      <c r="I10" s="14"/>
      <c r="J10" s="14"/>
      <c r="K10" s="14"/>
    </row>
    <row r="11" spans="1:11" ht="27" customHeight="1">
      <c r="A11" s="15">
        <v>6</v>
      </c>
      <c r="B11" s="15"/>
      <c r="C11" s="17"/>
      <c r="D11" s="14"/>
      <c r="E11" s="118" t="s">
        <v>43</v>
      </c>
      <c r="F11" s="119"/>
      <c r="G11" s="14"/>
      <c r="H11" s="14"/>
      <c r="I11" s="14"/>
      <c r="J11" s="14"/>
      <c r="K11" s="14"/>
    </row>
    <row r="12" spans="1:11" ht="27" customHeight="1">
      <c r="A12" s="15">
        <v>7</v>
      </c>
      <c r="B12" s="15"/>
      <c r="C12" s="17"/>
      <c r="D12" s="14"/>
      <c r="E12" s="118" t="s">
        <v>43</v>
      </c>
      <c r="F12" s="119"/>
      <c r="G12" s="14"/>
      <c r="H12" s="14"/>
      <c r="I12" s="14"/>
      <c r="J12" s="14"/>
      <c r="K12" s="14"/>
    </row>
    <row r="13" spans="1:11" ht="27" customHeight="1">
      <c r="A13" s="15">
        <v>8</v>
      </c>
      <c r="B13" s="15"/>
      <c r="C13" s="17"/>
      <c r="D13" s="14"/>
      <c r="E13" s="118" t="s">
        <v>43</v>
      </c>
      <c r="F13" s="119"/>
      <c r="G13" s="14"/>
      <c r="H13" s="14"/>
      <c r="I13" s="14"/>
      <c r="J13" s="14"/>
      <c r="K13" s="14"/>
    </row>
    <row r="14" spans="1:11" ht="27" customHeight="1">
      <c r="A14" s="15">
        <v>9</v>
      </c>
      <c r="B14" s="15"/>
      <c r="C14" s="17"/>
      <c r="D14" s="14"/>
      <c r="E14" s="118" t="s">
        <v>43</v>
      </c>
      <c r="F14" s="119"/>
      <c r="G14" s="14"/>
      <c r="H14" s="14"/>
      <c r="I14" s="14"/>
      <c r="J14" s="14"/>
      <c r="K14" s="14"/>
    </row>
    <row r="15" spans="1:11" ht="27" customHeight="1">
      <c r="A15" s="15">
        <v>10</v>
      </c>
      <c r="B15" s="15"/>
      <c r="C15" s="17"/>
      <c r="D15" s="14"/>
      <c r="E15" s="118" t="s">
        <v>43</v>
      </c>
      <c r="F15" s="119"/>
      <c r="G15" s="14"/>
      <c r="H15" s="14"/>
      <c r="I15" s="14"/>
      <c r="J15" s="14"/>
      <c r="K15" s="14"/>
    </row>
    <row r="16" spans="1:11" ht="27" customHeight="1">
      <c r="A16" s="15">
        <v>11</v>
      </c>
      <c r="B16" s="15"/>
      <c r="C16" s="17"/>
      <c r="D16" s="14"/>
      <c r="E16" s="118" t="s">
        <v>43</v>
      </c>
      <c r="F16" s="119"/>
      <c r="G16" s="14"/>
      <c r="H16" s="14"/>
      <c r="I16" s="14"/>
      <c r="J16" s="14"/>
      <c r="K16" s="14"/>
    </row>
    <row r="17" spans="1:11" ht="27" customHeight="1">
      <c r="A17" s="15">
        <v>12</v>
      </c>
      <c r="B17" s="15"/>
      <c r="C17" s="17"/>
      <c r="D17" s="14"/>
      <c r="E17" s="118" t="s">
        <v>43</v>
      </c>
      <c r="F17" s="119"/>
      <c r="G17" s="14"/>
      <c r="H17" s="14"/>
      <c r="I17" s="14"/>
      <c r="J17" s="14"/>
      <c r="K17" s="14"/>
    </row>
    <row r="18" spans="1:11" ht="27" customHeight="1">
      <c r="A18" s="15">
        <v>13</v>
      </c>
      <c r="B18" s="15"/>
      <c r="C18" s="17"/>
      <c r="D18" s="14"/>
      <c r="E18" s="118" t="s">
        <v>43</v>
      </c>
      <c r="F18" s="119"/>
      <c r="G18" s="14"/>
      <c r="H18" s="14"/>
      <c r="I18" s="14"/>
      <c r="J18" s="14"/>
      <c r="K18" s="14"/>
    </row>
    <row r="19" spans="1:11" ht="27" customHeight="1">
      <c r="A19" s="15">
        <v>14</v>
      </c>
      <c r="B19" s="15"/>
      <c r="C19" s="17"/>
      <c r="D19" s="14"/>
      <c r="E19" s="118" t="s">
        <v>43</v>
      </c>
      <c r="F19" s="119"/>
      <c r="G19" s="14"/>
      <c r="H19" s="14"/>
      <c r="I19" s="14"/>
      <c r="J19" s="14"/>
      <c r="K19" s="14"/>
    </row>
    <row r="20" spans="1:11" ht="27" customHeight="1">
      <c r="A20" s="15">
        <v>15</v>
      </c>
      <c r="B20" s="15"/>
      <c r="C20" s="17"/>
      <c r="D20" s="14"/>
      <c r="E20" s="118" t="s">
        <v>43</v>
      </c>
      <c r="F20" s="119"/>
      <c r="G20" s="14"/>
      <c r="H20" s="14"/>
      <c r="I20" s="14"/>
      <c r="J20" s="14"/>
      <c r="K20" s="14"/>
    </row>
    <row r="21" spans="1:11" ht="27" customHeight="1">
      <c r="A21" s="15">
        <v>16</v>
      </c>
      <c r="B21" s="15"/>
      <c r="C21" s="17"/>
      <c r="D21" s="14"/>
      <c r="E21" s="118" t="s">
        <v>43</v>
      </c>
      <c r="F21" s="119"/>
      <c r="G21" s="14"/>
      <c r="H21" s="14"/>
      <c r="I21" s="14"/>
      <c r="J21" s="14"/>
      <c r="K21" s="14"/>
    </row>
    <row r="22" spans="1:11" ht="27" customHeight="1">
      <c r="A22" s="15">
        <v>17</v>
      </c>
      <c r="B22" s="15"/>
      <c r="C22" s="17"/>
      <c r="D22" s="14"/>
      <c r="E22" s="118" t="s">
        <v>43</v>
      </c>
      <c r="F22" s="119"/>
      <c r="G22" s="14"/>
      <c r="H22" s="14"/>
      <c r="I22" s="14"/>
      <c r="J22" s="14"/>
      <c r="K22" s="14"/>
    </row>
    <row r="23" spans="1:11" ht="27" customHeight="1">
      <c r="A23" s="15">
        <v>18</v>
      </c>
      <c r="B23" s="15"/>
      <c r="C23" s="17"/>
      <c r="D23" s="14"/>
      <c r="E23" s="118" t="s">
        <v>43</v>
      </c>
      <c r="F23" s="119"/>
      <c r="G23" s="14"/>
      <c r="H23" s="14"/>
      <c r="I23" s="14"/>
      <c r="J23" s="14"/>
      <c r="K23" s="14"/>
    </row>
    <row r="24" spans="1:11" ht="27" customHeight="1">
      <c r="A24" s="15">
        <v>19</v>
      </c>
      <c r="B24" s="15"/>
      <c r="C24" s="17"/>
      <c r="D24" s="14"/>
      <c r="E24" s="118" t="s">
        <v>43</v>
      </c>
      <c r="F24" s="119"/>
      <c r="G24" s="14"/>
      <c r="H24" s="14"/>
      <c r="I24" s="14"/>
      <c r="J24" s="14"/>
      <c r="K24" s="14"/>
    </row>
    <row r="25" spans="1:11" ht="27" customHeight="1">
      <c r="A25" s="15">
        <v>20</v>
      </c>
      <c r="B25" s="15"/>
      <c r="C25" s="17"/>
      <c r="D25" s="14"/>
      <c r="E25" s="118" t="s">
        <v>43</v>
      </c>
      <c r="F25" s="119"/>
      <c r="G25" s="14"/>
      <c r="H25" s="14"/>
      <c r="I25" s="14"/>
      <c r="J25" s="14"/>
      <c r="K25" s="14"/>
    </row>
    <row r="26" spans="1:11" ht="27" customHeight="1">
      <c r="A26" s="15">
        <v>21</v>
      </c>
      <c r="B26" s="15"/>
      <c r="C26" s="17"/>
      <c r="D26" s="14"/>
      <c r="E26" s="118" t="s">
        <v>43</v>
      </c>
      <c r="F26" s="119"/>
      <c r="G26" s="14"/>
      <c r="H26" s="14"/>
      <c r="I26" s="14"/>
      <c r="J26" s="14"/>
      <c r="K26" s="14"/>
    </row>
    <row r="27" spans="1:11" ht="27" customHeight="1">
      <c r="A27" s="15">
        <v>22</v>
      </c>
      <c r="B27" s="15"/>
      <c r="C27" s="17"/>
      <c r="D27" s="14"/>
      <c r="E27" s="118" t="s">
        <v>43</v>
      </c>
      <c r="F27" s="119"/>
      <c r="G27" s="14"/>
      <c r="H27" s="14"/>
      <c r="I27" s="14"/>
      <c r="J27" s="14"/>
      <c r="K27" s="14"/>
    </row>
    <row r="28" spans="1:11" ht="14.25">
      <c r="A28" s="18"/>
      <c r="B28" s="18"/>
      <c r="D28" s="19"/>
      <c r="E28" s="19"/>
      <c r="F28" s="19"/>
      <c r="G28" s="133" t="s">
        <v>81</v>
      </c>
      <c r="H28" s="131"/>
      <c r="I28" s="132"/>
      <c r="J28" s="14"/>
      <c r="K28" s="19"/>
    </row>
    <row r="29" ht="8.25" customHeight="1"/>
    <row r="30" spans="1:11" ht="13.5">
      <c r="A30" s="120" t="s">
        <v>72</v>
      </c>
      <c r="B30" s="120"/>
      <c r="C30" s="125" t="s">
        <v>37</v>
      </c>
      <c r="D30" s="125"/>
      <c r="E30" s="125"/>
      <c r="F30" s="125"/>
      <c r="G30" s="125"/>
      <c r="H30" s="125"/>
      <c r="I30" s="125"/>
      <c r="J30" s="125"/>
      <c r="K30" s="125"/>
    </row>
    <row r="31" spans="1:11" ht="13.5">
      <c r="A31" s="120"/>
      <c r="B31" s="120"/>
      <c r="C31" s="125"/>
      <c r="D31" s="125"/>
      <c r="E31" s="125"/>
      <c r="F31" s="125"/>
      <c r="G31" s="125"/>
      <c r="H31" s="125"/>
      <c r="I31" s="125"/>
      <c r="J31" s="125"/>
      <c r="K31" s="125"/>
    </row>
    <row r="32" spans="1:11" ht="13.5">
      <c r="A32" s="120" t="s">
        <v>73</v>
      </c>
      <c r="B32" s="120"/>
      <c r="C32" s="19" t="s">
        <v>82</v>
      </c>
      <c r="D32" s="19"/>
      <c r="E32" s="19"/>
      <c r="F32" s="19"/>
      <c r="G32" s="19"/>
      <c r="H32" s="19"/>
      <c r="I32" s="19"/>
      <c r="J32" s="19"/>
      <c r="K32" s="19"/>
    </row>
    <row r="33" spans="1:11" ht="13.5" customHeight="1">
      <c r="A33" s="120" t="s">
        <v>74</v>
      </c>
      <c r="B33" s="120"/>
      <c r="C33" s="19" t="s">
        <v>83</v>
      </c>
      <c r="D33" s="19"/>
      <c r="E33" s="19"/>
      <c r="F33" s="19"/>
      <c r="G33" s="19"/>
      <c r="H33" s="19"/>
      <c r="I33" s="19"/>
      <c r="J33" s="19"/>
      <c r="K33" s="19"/>
    </row>
    <row r="34" spans="1:11" ht="13.5" customHeight="1">
      <c r="A34" s="120" t="s">
        <v>75</v>
      </c>
      <c r="B34" s="120"/>
      <c r="C34" s="19" t="s">
        <v>38</v>
      </c>
      <c r="D34" s="19"/>
      <c r="E34" s="19"/>
      <c r="F34" s="19"/>
      <c r="G34" s="19"/>
      <c r="H34" s="19"/>
      <c r="I34" s="19"/>
      <c r="J34" s="19"/>
      <c r="K34" s="19"/>
    </row>
    <row r="35" spans="1:11" ht="13.5" customHeight="1">
      <c r="A35" s="120" t="s">
        <v>76</v>
      </c>
      <c r="B35" s="120"/>
      <c r="C35" s="19" t="s">
        <v>19</v>
      </c>
      <c r="D35" s="19"/>
      <c r="E35" s="19"/>
      <c r="F35" s="19"/>
      <c r="G35" s="19"/>
      <c r="H35" s="19"/>
      <c r="I35" s="19"/>
      <c r="J35" s="19"/>
      <c r="K35" s="19"/>
    </row>
    <row r="36" spans="1:11" ht="13.5" customHeight="1">
      <c r="A36" s="120" t="s">
        <v>77</v>
      </c>
      <c r="B36" s="120"/>
      <c r="C36" s="19" t="s">
        <v>20</v>
      </c>
      <c r="D36" s="19"/>
      <c r="E36" s="19"/>
      <c r="F36" s="19"/>
      <c r="G36" s="19"/>
      <c r="H36" s="19"/>
      <c r="I36" s="19"/>
      <c r="J36" s="19"/>
      <c r="K36" s="19"/>
    </row>
    <row r="37" spans="1:11" ht="13.5" customHeight="1">
      <c r="A37" s="120" t="s">
        <v>78</v>
      </c>
      <c r="B37" s="120"/>
      <c r="C37" s="26" t="s">
        <v>39</v>
      </c>
      <c r="D37" s="19"/>
      <c r="E37" s="19"/>
      <c r="F37" s="19"/>
      <c r="G37" s="19"/>
      <c r="H37" s="19"/>
      <c r="I37" s="19"/>
      <c r="J37" s="19"/>
      <c r="K37" s="19"/>
    </row>
    <row r="38" spans="1:11" ht="13.5">
      <c r="A38" s="18"/>
      <c r="B38" s="18"/>
      <c r="C38" s="19"/>
      <c r="D38" s="19"/>
      <c r="E38" s="19"/>
      <c r="F38" s="19"/>
      <c r="G38" s="19"/>
      <c r="H38" s="19"/>
      <c r="I38" s="19"/>
      <c r="J38" s="19"/>
      <c r="K38" s="19"/>
    </row>
  </sheetData>
  <sheetProtection/>
  <mergeCells count="44">
    <mergeCell ref="E13:F13"/>
    <mergeCell ref="E24:F24"/>
    <mergeCell ref="E25:F25"/>
    <mergeCell ref="E23:F23"/>
    <mergeCell ref="E14:F14"/>
    <mergeCell ref="E15:F15"/>
    <mergeCell ref="E16:F16"/>
    <mergeCell ref="E19:F19"/>
    <mergeCell ref="E20:F20"/>
    <mergeCell ref="E21:F21"/>
    <mergeCell ref="E22:F22"/>
    <mergeCell ref="E17:F17"/>
    <mergeCell ref="E18:F18"/>
    <mergeCell ref="A36:B36"/>
    <mergeCell ref="A32:B32"/>
    <mergeCell ref="A30:B31"/>
    <mergeCell ref="A34:B34"/>
    <mergeCell ref="A35:B35"/>
    <mergeCell ref="E26:F26"/>
    <mergeCell ref="A1:K1"/>
    <mergeCell ref="D4:D5"/>
    <mergeCell ref="G4:G5"/>
    <mergeCell ref="H4:H5"/>
    <mergeCell ref="I4:I5"/>
    <mergeCell ref="J4:J5"/>
    <mergeCell ref="K4:K5"/>
    <mergeCell ref="E4:F5"/>
    <mergeCell ref="A37:B37"/>
    <mergeCell ref="A33:B33"/>
    <mergeCell ref="A2:B2"/>
    <mergeCell ref="C2:D2"/>
    <mergeCell ref="C30:K31"/>
    <mergeCell ref="A4:C4"/>
    <mergeCell ref="A3:K3"/>
    <mergeCell ref="G2:K2"/>
    <mergeCell ref="G28:I28"/>
    <mergeCell ref="E27:F27"/>
    <mergeCell ref="E12:F12"/>
    <mergeCell ref="E10:F10"/>
    <mergeCell ref="E11:F11"/>
    <mergeCell ref="E6:F6"/>
    <mergeCell ref="E7:F7"/>
    <mergeCell ref="E8:F8"/>
    <mergeCell ref="E9:F9"/>
  </mergeCells>
  <printOptions/>
  <pageMargins left="0.51" right="0.21" top="0.6" bottom="0.33" header="0.512"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
      <selection activeCell="C5" sqref="C5"/>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134" t="s">
        <v>44</v>
      </c>
      <c r="B1" s="134"/>
      <c r="C1" s="134"/>
      <c r="D1" s="134"/>
      <c r="E1" s="134"/>
      <c r="F1" s="134"/>
      <c r="G1" s="134"/>
    </row>
    <row r="2" spans="1:8" ht="18" customHeight="1">
      <c r="A2" s="129" t="s">
        <v>91</v>
      </c>
      <c r="B2" s="130"/>
      <c r="C2" s="48"/>
      <c r="D2" s="15" t="s">
        <v>90</v>
      </c>
      <c r="E2" s="50"/>
      <c r="F2" s="129" t="s">
        <v>168</v>
      </c>
      <c r="G2" s="130"/>
      <c r="H2" s="132"/>
    </row>
    <row r="3" spans="1:8" ht="21" customHeight="1">
      <c r="A3" s="137" t="s">
        <v>87</v>
      </c>
      <c r="B3" s="137"/>
      <c r="C3" s="137"/>
      <c r="D3" s="146" t="s">
        <v>48</v>
      </c>
      <c r="E3" s="147"/>
      <c r="F3" s="135" t="s">
        <v>89</v>
      </c>
      <c r="G3" s="135" t="s">
        <v>86</v>
      </c>
      <c r="H3" s="145" t="s">
        <v>47</v>
      </c>
    </row>
    <row r="4" spans="1:8" ht="21" customHeight="1">
      <c r="A4" s="15" t="s">
        <v>69</v>
      </c>
      <c r="B4" s="49" t="s">
        <v>88</v>
      </c>
      <c r="C4" s="16" t="s">
        <v>171</v>
      </c>
      <c r="D4" s="148"/>
      <c r="E4" s="149"/>
      <c r="F4" s="144"/>
      <c r="G4" s="144"/>
      <c r="H4" s="144"/>
    </row>
    <row r="5" spans="1:8" ht="27" customHeight="1">
      <c r="A5" s="15">
        <v>1</v>
      </c>
      <c r="B5" s="15"/>
      <c r="C5" s="17" t="s">
        <v>50</v>
      </c>
      <c r="D5" s="139"/>
      <c r="E5" s="140"/>
      <c r="F5" s="14"/>
      <c r="G5" s="49" t="s">
        <v>84</v>
      </c>
      <c r="H5" s="20"/>
    </row>
    <row r="6" spans="1:8" ht="27" customHeight="1">
      <c r="A6" s="15">
        <v>2</v>
      </c>
      <c r="B6" s="15"/>
      <c r="C6" s="17" t="s">
        <v>50</v>
      </c>
      <c r="D6" s="139"/>
      <c r="E6" s="140"/>
      <c r="F6" s="14"/>
      <c r="G6" s="49" t="s">
        <v>84</v>
      </c>
      <c r="H6" s="20"/>
    </row>
    <row r="7" spans="1:8" ht="27" customHeight="1">
      <c r="A7" s="15">
        <v>3</v>
      </c>
      <c r="B7" s="15"/>
      <c r="C7" s="17" t="s">
        <v>50</v>
      </c>
      <c r="D7" s="139"/>
      <c r="E7" s="140"/>
      <c r="F7" s="14"/>
      <c r="G7" s="49" t="s">
        <v>84</v>
      </c>
      <c r="H7" s="20"/>
    </row>
    <row r="8" spans="1:8" ht="27" customHeight="1">
      <c r="A8" s="15">
        <v>4</v>
      </c>
      <c r="B8" s="15"/>
      <c r="C8" s="17" t="s">
        <v>50</v>
      </c>
      <c r="D8" s="139"/>
      <c r="E8" s="140"/>
      <c r="F8" s="14"/>
      <c r="G8" s="49" t="s">
        <v>84</v>
      </c>
      <c r="H8" s="20"/>
    </row>
    <row r="9" spans="1:8" ht="27" customHeight="1">
      <c r="A9" s="15">
        <v>5</v>
      </c>
      <c r="B9" s="15"/>
      <c r="C9" s="17" t="s">
        <v>50</v>
      </c>
      <c r="D9" s="139"/>
      <c r="E9" s="140"/>
      <c r="F9" s="14"/>
      <c r="G9" s="49" t="s">
        <v>84</v>
      </c>
      <c r="H9" s="20"/>
    </row>
    <row r="10" spans="1:8" ht="27" customHeight="1">
      <c r="A10" s="15">
        <v>6</v>
      </c>
      <c r="B10" s="15"/>
      <c r="C10" s="17" t="s">
        <v>50</v>
      </c>
      <c r="D10" s="139"/>
      <c r="E10" s="140"/>
      <c r="F10" s="14"/>
      <c r="G10" s="49" t="s">
        <v>84</v>
      </c>
      <c r="H10" s="20"/>
    </row>
    <row r="11" spans="1:8" ht="27" customHeight="1">
      <c r="A11" s="15">
        <v>7</v>
      </c>
      <c r="B11" s="15"/>
      <c r="C11" s="17" t="s">
        <v>50</v>
      </c>
      <c r="D11" s="139"/>
      <c r="E11" s="140"/>
      <c r="F11" s="14"/>
      <c r="G11" s="49" t="s">
        <v>84</v>
      </c>
      <c r="H11" s="20"/>
    </row>
    <row r="12" spans="1:8" ht="27" customHeight="1">
      <c r="A12" s="15">
        <v>8</v>
      </c>
      <c r="B12" s="15"/>
      <c r="C12" s="17" t="s">
        <v>50</v>
      </c>
      <c r="D12" s="139"/>
      <c r="E12" s="140"/>
      <c r="F12" s="14"/>
      <c r="G12" s="49" t="s">
        <v>84</v>
      </c>
      <c r="H12" s="20"/>
    </row>
    <row r="13" spans="1:8" ht="27" customHeight="1">
      <c r="A13" s="15">
        <v>9</v>
      </c>
      <c r="B13" s="15"/>
      <c r="C13" s="17" t="s">
        <v>50</v>
      </c>
      <c r="D13" s="139"/>
      <c r="E13" s="140"/>
      <c r="F13" s="14"/>
      <c r="G13" s="49" t="s">
        <v>84</v>
      </c>
      <c r="H13" s="20"/>
    </row>
    <row r="14" spans="1:8" ht="27" customHeight="1">
      <c r="A14" s="15">
        <v>10</v>
      </c>
      <c r="B14" s="15"/>
      <c r="C14" s="17" t="s">
        <v>50</v>
      </c>
      <c r="D14" s="139"/>
      <c r="E14" s="140"/>
      <c r="F14" s="14"/>
      <c r="G14" s="49" t="s">
        <v>84</v>
      </c>
      <c r="H14" s="20"/>
    </row>
    <row r="15" spans="1:8" ht="27" customHeight="1">
      <c r="A15" s="15">
        <v>11</v>
      </c>
      <c r="B15" s="15"/>
      <c r="C15" s="17" t="s">
        <v>50</v>
      </c>
      <c r="D15" s="139"/>
      <c r="E15" s="140"/>
      <c r="F15" s="14"/>
      <c r="G15" s="49" t="s">
        <v>84</v>
      </c>
      <c r="H15" s="20"/>
    </row>
    <row r="16" spans="1:8" ht="27" customHeight="1">
      <c r="A16" s="15">
        <v>12</v>
      </c>
      <c r="B16" s="15"/>
      <c r="C16" s="17" t="s">
        <v>50</v>
      </c>
      <c r="D16" s="139"/>
      <c r="E16" s="140"/>
      <c r="F16" s="14"/>
      <c r="G16" s="49" t="s">
        <v>84</v>
      </c>
      <c r="H16" s="20"/>
    </row>
    <row r="17" spans="1:8" ht="27" customHeight="1">
      <c r="A17" s="15">
        <v>13</v>
      </c>
      <c r="B17" s="15"/>
      <c r="C17" s="17" t="s">
        <v>50</v>
      </c>
      <c r="D17" s="139"/>
      <c r="E17" s="140"/>
      <c r="F17" s="14"/>
      <c r="G17" s="49" t="s">
        <v>84</v>
      </c>
      <c r="H17" s="20"/>
    </row>
    <row r="18" spans="1:8" ht="27" customHeight="1">
      <c r="A18" s="15">
        <v>14</v>
      </c>
      <c r="B18" s="15"/>
      <c r="C18" s="17" t="s">
        <v>50</v>
      </c>
      <c r="D18" s="139"/>
      <c r="E18" s="140"/>
      <c r="F18" s="14"/>
      <c r="G18" s="49" t="s">
        <v>84</v>
      </c>
      <c r="H18" s="20"/>
    </row>
    <row r="19" spans="1:8" ht="27" customHeight="1">
      <c r="A19" s="15">
        <v>15</v>
      </c>
      <c r="B19" s="15"/>
      <c r="C19" s="17" t="s">
        <v>50</v>
      </c>
      <c r="D19" s="139"/>
      <c r="E19" s="140"/>
      <c r="F19" s="14"/>
      <c r="G19" s="49" t="s">
        <v>84</v>
      </c>
      <c r="H19" s="20"/>
    </row>
    <row r="20" spans="1:8" ht="27" customHeight="1">
      <c r="A20" s="15">
        <v>16</v>
      </c>
      <c r="B20" s="15"/>
      <c r="C20" s="17" t="s">
        <v>50</v>
      </c>
      <c r="D20" s="139"/>
      <c r="E20" s="140"/>
      <c r="F20" s="14"/>
      <c r="G20" s="49" t="s">
        <v>84</v>
      </c>
      <c r="H20" s="20"/>
    </row>
    <row r="21" spans="1:8" ht="27" customHeight="1">
      <c r="A21" s="15">
        <v>17</v>
      </c>
      <c r="B21" s="15"/>
      <c r="C21" s="17" t="s">
        <v>50</v>
      </c>
      <c r="D21" s="139"/>
      <c r="E21" s="140"/>
      <c r="F21" s="14"/>
      <c r="G21" s="49" t="s">
        <v>84</v>
      </c>
      <c r="H21" s="20"/>
    </row>
    <row r="22" spans="1:8" ht="27" customHeight="1">
      <c r="A22" s="15">
        <v>18</v>
      </c>
      <c r="B22" s="15"/>
      <c r="C22" s="17" t="s">
        <v>50</v>
      </c>
      <c r="D22" s="139"/>
      <c r="E22" s="140"/>
      <c r="F22" s="14"/>
      <c r="G22" s="49" t="s">
        <v>84</v>
      </c>
      <c r="H22" s="20"/>
    </row>
    <row r="23" spans="1:8" ht="27" customHeight="1">
      <c r="A23" s="15">
        <v>19</v>
      </c>
      <c r="B23" s="15"/>
      <c r="C23" s="17" t="s">
        <v>50</v>
      </c>
      <c r="D23" s="139"/>
      <c r="E23" s="140"/>
      <c r="F23" s="14"/>
      <c r="G23" s="49" t="s">
        <v>84</v>
      </c>
      <c r="H23" s="20"/>
    </row>
    <row r="24" spans="1:8" ht="27" customHeight="1">
      <c r="A24" s="15">
        <v>20</v>
      </c>
      <c r="B24" s="15"/>
      <c r="C24" s="17" t="s">
        <v>50</v>
      </c>
      <c r="D24" s="139"/>
      <c r="E24" s="140"/>
      <c r="F24" s="14"/>
      <c r="G24" s="49" t="s">
        <v>84</v>
      </c>
      <c r="H24" s="20"/>
    </row>
    <row r="25" spans="1:8" ht="27" customHeight="1">
      <c r="A25" s="15">
        <v>21</v>
      </c>
      <c r="B25" s="15"/>
      <c r="C25" s="17" t="s">
        <v>50</v>
      </c>
      <c r="D25" s="139"/>
      <c r="E25" s="140"/>
      <c r="F25" s="14"/>
      <c r="G25" s="49" t="s">
        <v>84</v>
      </c>
      <c r="H25" s="20"/>
    </row>
    <row r="26" spans="1:8" ht="27" customHeight="1">
      <c r="A26" s="15">
        <v>22</v>
      </c>
      <c r="B26" s="15"/>
      <c r="C26" s="17" t="s">
        <v>50</v>
      </c>
      <c r="D26" s="139"/>
      <c r="E26" s="140"/>
      <c r="F26" s="14"/>
      <c r="G26" s="49" t="s">
        <v>84</v>
      </c>
      <c r="H26" s="20"/>
    </row>
    <row r="27" spans="1:8" ht="27" customHeight="1">
      <c r="A27" s="15">
        <v>23</v>
      </c>
      <c r="B27" s="15"/>
      <c r="C27" s="17" t="s">
        <v>50</v>
      </c>
      <c r="D27" s="139"/>
      <c r="E27" s="140"/>
      <c r="F27" s="14"/>
      <c r="G27" s="49" t="s">
        <v>84</v>
      </c>
      <c r="H27" s="20"/>
    </row>
    <row r="28" spans="1:8" ht="27" customHeight="1">
      <c r="A28" s="15">
        <v>24</v>
      </c>
      <c r="B28" s="15"/>
      <c r="C28" s="17" t="s">
        <v>50</v>
      </c>
      <c r="D28" s="139"/>
      <c r="E28" s="140"/>
      <c r="F28" s="14"/>
      <c r="G28" s="49" t="s">
        <v>84</v>
      </c>
      <c r="H28" s="20"/>
    </row>
    <row r="29" spans="1:8" ht="21.75" customHeight="1">
      <c r="A29" s="18"/>
      <c r="B29" s="18"/>
      <c r="D29" s="51"/>
      <c r="E29" s="34"/>
      <c r="F29" s="133" t="s">
        <v>49</v>
      </c>
      <c r="G29" s="150"/>
      <c r="H29" s="20"/>
    </row>
    <row r="30" ht="8.25" customHeight="1"/>
    <row r="31" spans="1:8" ht="21" customHeight="1">
      <c r="A31" s="141" t="s">
        <v>155</v>
      </c>
      <c r="B31" s="141"/>
      <c r="C31" s="142"/>
      <c r="D31" s="142"/>
      <c r="E31" s="142"/>
      <c r="F31" s="142"/>
      <c r="G31" s="142"/>
      <c r="H31" s="143"/>
    </row>
    <row r="32" spans="1:8" ht="21" customHeight="1">
      <c r="A32" s="141" t="s">
        <v>85</v>
      </c>
      <c r="B32" s="141"/>
      <c r="C32" s="142"/>
      <c r="D32" s="142"/>
      <c r="E32" s="142"/>
      <c r="F32" s="142"/>
      <c r="G32" s="142"/>
      <c r="H32" s="143"/>
    </row>
  </sheetData>
  <sheetProtection/>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8:E18"/>
    <mergeCell ref="D19:E19"/>
    <mergeCell ref="D20:E20"/>
    <mergeCell ref="D21:E21"/>
    <mergeCell ref="D14:E14"/>
    <mergeCell ref="D15:E15"/>
    <mergeCell ref="D16:E16"/>
    <mergeCell ref="D17:E17"/>
    <mergeCell ref="D22:E22"/>
    <mergeCell ref="D23:E23"/>
    <mergeCell ref="D28:E28"/>
    <mergeCell ref="D24:E24"/>
    <mergeCell ref="D25:E25"/>
    <mergeCell ref="D26:E26"/>
    <mergeCell ref="D27:E27"/>
  </mergeCells>
  <printOptions/>
  <pageMargins left="0.81" right="0.21" top="0.6" bottom="0.33" header="0.512"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8">
      <selection activeCell="B47" sqref="B47:G4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159</v>
      </c>
      <c r="B1" s="164"/>
      <c r="C1" s="164"/>
      <c r="D1" s="164"/>
      <c r="E1" s="164"/>
      <c r="F1" s="164"/>
      <c r="G1" s="164"/>
    </row>
    <row r="2" spans="1:8" ht="55.5" customHeight="1" thickBot="1">
      <c r="A2" s="43" t="s">
        <v>22</v>
      </c>
      <c r="B2" s="39" t="s">
        <v>54</v>
      </c>
      <c r="C2" s="40" t="s">
        <v>62</v>
      </c>
      <c r="D2" s="40" t="s">
        <v>105</v>
      </c>
      <c r="E2" s="41" t="s">
        <v>56</v>
      </c>
      <c r="F2" s="54" t="s">
        <v>55</v>
      </c>
      <c r="G2" s="42" t="s">
        <v>162</v>
      </c>
      <c r="H2" t="s">
        <v>96</v>
      </c>
    </row>
    <row r="3" spans="1:8" ht="13.5" customHeight="1">
      <c r="A3" s="153">
        <v>1</v>
      </c>
      <c r="B3" s="55"/>
      <c r="C3" s="155">
        <f>ROUNDDOWN((B4-B3)/30,1)</f>
        <v>0</v>
      </c>
      <c r="D3" s="157"/>
      <c r="E3" s="159">
        <f>C3*D3*5</f>
        <v>0</v>
      </c>
      <c r="F3" s="162"/>
      <c r="G3" s="151"/>
      <c r="H3" t="s">
        <v>103</v>
      </c>
    </row>
    <row r="4" spans="1:7" ht="13.5" customHeight="1" thickBot="1">
      <c r="A4" s="161"/>
      <c r="B4" s="56"/>
      <c r="C4" s="156"/>
      <c r="D4" s="158"/>
      <c r="E4" s="160"/>
      <c r="F4" s="152"/>
      <c r="G4" s="152"/>
    </row>
    <row r="5" spans="1:8" ht="13.5" customHeight="1">
      <c r="A5" s="153">
        <v>2</v>
      </c>
      <c r="B5" s="55"/>
      <c r="C5" s="155">
        <f>ROUNDDOWN((B6-B5)/30,1)</f>
        <v>0</v>
      </c>
      <c r="D5" s="157"/>
      <c r="E5" s="159">
        <f>C5*D5*5</f>
        <v>0</v>
      </c>
      <c r="F5" s="151"/>
      <c r="G5" s="151"/>
      <c r="H5" t="s">
        <v>106</v>
      </c>
    </row>
    <row r="6" spans="1:7" ht="13.5" customHeight="1" thickBot="1">
      <c r="A6" s="161"/>
      <c r="B6" s="56"/>
      <c r="C6" s="156"/>
      <c r="D6" s="158"/>
      <c r="E6" s="160"/>
      <c r="F6" s="152"/>
      <c r="G6" s="152"/>
    </row>
    <row r="7" spans="1:8" ht="13.5" customHeight="1">
      <c r="A7" s="153">
        <v>3</v>
      </c>
      <c r="B7" s="55"/>
      <c r="C7" s="155">
        <f>ROUNDDOWN((B8-B7)/30,1)</f>
        <v>0</v>
      </c>
      <c r="D7" s="157"/>
      <c r="E7" s="159">
        <f aca="true" t="shared" si="0" ref="E7:E41">C7*D7*5</f>
        <v>0</v>
      </c>
      <c r="F7" s="162"/>
      <c r="G7" s="151"/>
      <c r="H7" t="s">
        <v>104</v>
      </c>
    </row>
    <row r="8" spans="1:7" ht="13.5" customHeight="1" thickBot="1">
      <c r="A8" s="161"/>
      <c r="B8" s="56"/>
      <c r="C8" s="156"/>
      <c r="D8" s="158"/>
      <c r="E8" s="160"/>
      <c r="F8" s="152"/>
      <c r="G8" s="152"/>
    </row>
    <row r="9" spans="1:8" ht="13.5" customHeight="1">
      <c r="A9" s="153">
        <v>4</v>
      </c>
      <c r="B9" s="55"/>
      <c r="C9" s="155">
        <f>ROUNDDOWN((B10-B9)/30,1)</f>
        <v>0</v>
      </c>
      <c r="D9" s="157"/>
      <c r="E9" s="159">
        <f t="shared" si="0"/>
        <v>0</v>
      </c>
      <c r="F9" s="151"/>
      <c r="G9" s="151"/>
      <c r="H9" t="s">
        <v>99</v>
      </c>
    </row>
    <row r="10" spans="1:7" ht="13.5" customHeight="1" thickBot="1">
      <c r="A10" s="161"/>
      <c r="B10" s="56"/>
      <c r="C10" s="156"/>
      <c r="D10" s="158"/>
      <c r="E10" s="160"/>
      <c r="F10" s="152"/>
      <c r="G10" s="152"/>
    </row>
    <row r="11" spans="1:8" ht="13.5" customHeight="1">
      <c r="A11" s="153">
        <v>5</v>
      </c>
      <c r="B11" s="55"/>
      <c r="C11" s="155">
        <f>ROUNDDOWN((B12-B11)/30,1)</f>
        <v>0</v>
      </c>
      <c r="D11" s="157"/>
      <c r="E11" s="159">
        <f t="shared" si="0"/>
        <v>0</v>
      </c>
      <c r="F11" s="151"/>
      <c r="G11" s="151"/>
      <c r="H11" t="s">
        <v>157</v>
      </c>
    </row>
    <row r="12" spans="1:7" ht="13.5" customHeight="1" thickBot="1">
      <c r="A12" s="161"/>
      <c r="B12" s="56"/>
      <c r="C12" s="156"/>
      <c r="D12" s="158"/>
      <c r="E12" s="160"/>
      <c r="F12" s="152"/>
      <c r="G12" s="152"/>
    </row>
    <row r="13" spans="1:7" ht="13.5" customHeight="1">
      <c r="A13" s="153">
        <v>6</v>
      </c>
      <c r="B13" s="55"/>
      <c r="C13" s="155">
        <f>ROUNDDOWN((B14-B13)/30,1)</f>
        <v>0</v>
      </c>
      <c r="D13" s="157"/>
      <c r="E13" s="159">
        <f t="shared" si="0"/>
        <v>0</v>
      </c>
      <c r="F13" s="151"/>
      <c r="G13" s="151"/>
    </row>
    <row r="14" spans="1:9" ht="13.5" customHeight="1" thickBot="1">
      <c r="A14" s="161"/>
      <c r="B14" s="56"/>
      <c r="C14" s="156"/>
      <c r="D14" s="158"/>
      <c r="E14" s="160"/>
      <c r="F14" s="152"/>
      <c r="G14" s="152"/>
      <c r="I14" s="57"/>
    </row>
    <row r="15" spans="1:7" ht="13.5" customHeight="1">
      <c r="A15" s="153">
        <v>7</v>
      </c>
      <c r="B15" s="55"/>
      <c r="C15" s="155">
        <f>ROUNDDOWN((B16-B15)/30,1)</f>
        <v>0</v>
      </c>
      <c r="D15" s="157"/>
      <c r="E15" s="159">
        <f t="shared" si="0"/>
        <v>0</v>
      </c>
      <c r="F15" s="162"/>
      <c r="G15" s="151"/>
    </row>
    <row r="16" spans="1:9" ht="13.5" customHeight="1" thickBot="1">
      <c r="A16" s="161"/>
      <c r="B16" s="56"/>
      <c r="C16" s="156"/>
      <c r="D16" s="158"/>
      <c r="E16" s="160"/>
      <c r="F16" s="152"/>
      <c r="G16" s="152"/>
      <c r="I16" s="57"/>
    </row>
    <row r="17" spans="1:7" ht="13.5" customHeight="1">
      <c r="A17" s="153">
        <v>8</v>
      </c>
      <c r="B17" s="55"/>
      <c r="C17" s="155">
        <f>ROUNDDOWN((B18-B17)/30,1)</f>
        <v>0</v>
      </c>
      <c r="D17" s="157"/>
      <c r="E17" s="159">
        <f t="shared" si="0"/>
        <v>0</v>
      </c>
      <c r="F17" s="151"/>
      <c r="G17" s="151"/>
    </row>
    <row r="18" spans="1:9" ht="13.5" customHeight="1" thickBot="1">
      <c r="A18" s="161"/>
      <c r="B18" s="56"/>
      <c r="C18" s="156"/>
      <c r="D18" s="158"/>
      <c r="E18" s="160"/>
      <c r="F18" s="152"/>
      <c r="G18" s="152"/>
      <c r="I18" s="57"/>
    </row>
    <row r="19" spans="1:7" ht="13.5" customHeight="1">
      <c r="A19" s="153">
        <v>9</v>
      </c>
      <c r="B19" s="55"/>
      <c r="C19" s="155">
        <f>ROUNDDOWN((B20-B19)/30,1)</f>
        <v>0</v>
      </c>
      <c r="D19" s="157"/>
      <c r="E19" s="159">
        <f t="shared" si="0"/>
        <v>0</v>
      </c>
      <c r="F19" s="151"/>
      <c r="G19" s="151"/>
    </row>
    <row r="20" spans="1:9" ht="13.5" customHeight="1" thickBot="1">
      <c r="A20" s="161"/>
      <c r="B20" s="56"/>
      <c r="C20" s="156"/>
      <c r="D20" s="158"/>
      <c r="E20" s="160"/>
      <c r="F20" s="152"/>
      <c r="G20" s="152"/>
      <c r="I20" s="57"/>
    </row>
    <row r="21" spans="1:7" ht="13.5" customHeight="1">
      <c r="A21" s="153">
        <v>10</v>
      </c>
      <c r="B21" s="55"/>
      <c r="C21" s="155">
        <f>ROUNDDOWN((B22-B21)/30,1)</f>
        <v>0</v>
      </c>
      <c r="D21" s="157"/>
      <c r="E21" s="159">
        <f t="shared" si="0"/>
        <v>0</v>
      </c>
      <c r="F21" s="151"/>
      <c r="G21" s="151"/>
    </row>
    <row r="22" spans="1:9" ht="13.5" customHeight="1" thickBot="1">
      <c r="A22" s="161"/>
      <c r="B22" s="56"/>
      <c r="C22" s="156"/>
      <c r="D22" s="158"/>
      <c r="E22" s="160"/>
      <c r="F22" s="152"/>
      <c r="G22" s="152"/>
      <c r="I22" s="57"/>
    </row>
    <row r="23" spans="1:7" ht="13.5" customHeight="1">
      <c r="A23" s="153">
        <v>11</v>
      </c>
      <c r="B23" s="55"/>
      <c r="C23" s="155">
        <f>ROUNDDOWN((B24-B23)/30,1)</f>
        <v>0</v>
      </c>
      <c r="D23" s="157"/>
      <c r="E23" s="159">
        <f t="shared" si="0"/>
        <v>0</v>
      </c>
      <c r="F23" s="151"/>
      <c r="G23" s="151"/>
    </row>
    <row r="24" spans="1:9" ht="13.5" customHeight="1" thickBot="1">
      <c r="A24" s="161"/>
      <c r="B24" s="56"/>
      <c r="C24" s="156"/>
      <c r="D24" s="158"/>
      <c r="E24" s="160"/>
      <c r="F24" s="152"/>
      <c r="G24" s="152"/>
      <c r="I24" s="57"/>
    </row>
    <row r="25" spans="1:7" ht="13.5" customHeight="1">
      <c r="A25" s="153">
        <v>12</v>
      </c>
      <c r="B25" s="55"/>
      <c r="C25" s="155">
        <f>ROUNDDOWN((B26-B25)/30,1)</f>
        <v>0</v>
      </c>
      <c r="D25" s="157"/>
      <c r="E25" s="159">
        <f t="shared" si="0"/>
        <v>0</v>
      </c>
      <c r="F25" s="151"/>
      <c r="G25" s="151"/>
    </row>
    <row r="26" spans="1:9" ht="13.5" customHeight="1" thickBot="1">
      <c r="A26" s="161"/>
      <c r="B26" s="56"/>
      <c r="C26" s="156"/>
      <c r="D26" s="158"/>
      <c r="E26" s="160"/>
      <c r="F26" s="152"/>
      <c r="G26" s="152"/>
      <c r="I26" s="57"/>
    </row>
    <row r="27" spans="1:7" ht="13.5" customHeight="1">
      <c r="A27" s="153">
        <v>13</v>
      </c>
      <c r="B27" s="55"/>
      <c r="C27" s="155">
        <f>ROUNDDOWN((B28-B27)/30,1)</f>
        <v>0</v>
      </c>
      <c r="D27" s="157"/>
      <c r="E27" s="159">
        <f t="shared" si="0"/>
        <v>0</v>
      </c>
      <c r="F27" s="151"/>
      <c r="G27" s="151"/>
    </row>
    <row r="28" spans="1:7" ht="13.5" customHeight="1" thickBot="1">
      <c r="A28" s="161"/>
      <c r="B28" s="56"/>
      <c r="C28" s="156"/>
      <c r="D28" s="158"/>
      <c r="E28" s="160"/>
      <c r="F28" s="152"/>
      <c r="G28" s="152"/>
    </row>
    <row r="29" spans="1:7" ht="13.5" customHeight="1">
      <c r="A29" s="153">
        <v>14</v>
      </c>
      <c r="B29" s="55"/>
      <c r="C29" s="155">
        <f>ROUNDDOWN((B30-B29)/30,1)</f>
        <v>0</v>
      </c>
      <c r="D29" s="157"/>
      <c r="E29" s="159">
        <f t="shared" si="0"/>
        <v>0</v>
      </c>
      <c r="F29" s="151"/>
      <c r="G29" s="151"/>
    </row>
    <row r="30" spans="1:7" ht="13.5" customHeight="1" thickBot="1">
      <c r="A30" s="161"/>
      <c r="B30" s="56"/>
      <c r="C30" s="156"/>
      <c r="D30" s="158"/>
      <c r="E30" s="160"/>
      <c r="F30" s="152"/>
      <c r="G30" s="152"/>
    </row>
    <row r="31" spans="1:7" ht="13.5" customHeight="1">
      <c r="A31" s="153">
        <v>15</v>
      </c>
      <c r="B31" s="55"/>
      <c r="C31" s="155">
        <f>ROUNDDOWN((B32-B31)/30,1)</f>
        <v>0</v>
      </c>
      <c r="D31" s="157"/>
      <c r="E31" s="159">
        <f t="shared" si="0"/>
        <v>0</v>
      </c>
      <c r="F31" s="151"/>
      <c r="G31" s="151"/>
    </row>
    <row r="32" spans="1:7" ht="13.5" customHeight="1" thickBot="1">
      <c r="A32" s="161"/>
      <c r="B32" s="56"/>
      <c r="C32" s="156"/>
      <c r="D32" s="158"/>
      <c r="E32" s="160"/>
      <c r="F32" s="152"/>
      <c r="G32" s="152"/>
    </row>
    <row r="33" spans="1:7" ht="13.5" customHeight="1">
      <c r="A33" s="153">
        <v>16</v>
      </c>
      <c r="B33" s="55"/>
      <c r="C33" s="155">
        <f>ROUNDDOWN((B34-B33)/30,1)</f>
        <v>0</v>
      </c>
      <c r="D33" s="157"/>
      <c r="E33" s="159">
        <f t="shared" si="0"/>
        <v>0</v>
      </c>
      <c r="F33" s="151"/>
      <c r="G33" s="151"/>
    </row>
    <row r="34" spans="1:7" ht="13.5" customHeight="1" thickBot="1">
      <c r="A34" s="161"/>
      <c r="B34" s="56"/>
      <c r="C34" s="156"/>
      <c r="D34" s="158"/>
      <c r="E34" s="160"/>
      <c r="F34" s="152"/>
      <c r="G34" s="152"/>
    </row>
    <row r="35" spans="1:7" ht="13.5" customHeight="1">
      <c r="A35" s="153">
        <v>17</v>
      </c>
      <c r="B35" s="55"/>
      <c r="C35" s="155">
        <f>ROUNDDOWN((B36-B35)/30,1)</f>
        <v>0</v>
      </c>
      <c r="D35" s="157"/>
      <c r="E35" s="159">
        <f t="shared" si="0"/>
        <v>0</v>
      </c>
      <c r="F35" s="151"/>
      <c r="G35" s="151"/>
    </row>
    <row r="36" spans="1:7" ht="13.5" customHeight="1" thickBot="1">
      <c r="A36" s="161"/>
      <c r="B36" s="56"/>
      <c r="C36" s="156"/>
      <c r="D36" s="158"/>
      <c r="E36" s="160"/>
      <c r="F36" s="152"/>
      <c r="G36" s="152"/>
    </row>
    <row r="37" spans="1:7" ht="13.5" customHeight="1">
      <c r="A37" s="153">
        <v>18</v>
      </c>
      <c r="B37" s="55"/>
      <c r="C37" s="155">
        <f>ROUNDDOWN((B38-B37)/30,1)</f>
        <v>0</v>
      </c>
      <c r="D37" s="157"/>
      <c r="E37" s="159">
        <f t="shared" si="0"/>
        <v>0</v>
      </c>
      <c r="F37" s="151"/>
      <c r="G37" s="151"/>
    </row>
    <row r="38" spans="1:7" ht="13.5" customHeight="1" thickBot="1">
      <c r="A38" s="161"/>
      <c r="B38" s="56"/>
      <c r="C38" s="156"/>
      <c r="D38" s="158"/>
      <c r="E38" s="160"/>
      <c r="F38" s="152"/>
      <c r="G38" s="152"/>
    </row>
    <row r="39" spans="1:7" ht="13.5" customHeight="1">
      <c r="A39" s="153">
        <v>19</v>
      </c>
      <c r="B39" s="55"/>
      <c r="C39" s="155">
        <f>ROUNDDOWN((B40-B39)/30,1)</f>
        <v>0</v>
      </c>
      <c r="D39" s="157"/>
      <c r="E39" s="159">
        <f t="shared" si="0"/>
        <v>0</v>
      </c>
      <c r="F39" s="151"/>
      <c r="G39" s="151"/>
    </row>
    <row r="40" spans="1:7" ht="13.5" customHeight="1" thickBot="1">
      <c r="A40" s="161"/>
      <c r="B40" s="56"/>
      <c r="C40" s="156"/>
      <c r="D40" s="158"/>
      <c r="E40" s="160"/>
      <c r="F40" s="152"/>
      <c r="G40" s="152"/>
    </row>
    <row r="41" spans="1:7" ht="13.5" customHeight="1">
      <c r="A41" s="153">
        <v>20</v>
      </c>
      <c r="B41" s="55"/>
      <c r="C41" s="155">
        <f>ROUNDDOWN((B42-B41)/30,1)</f>
        <v>0</v>
      </c>
      <c r="D41" s="157"/>
      <c r="E41" s="159">
        <f t="shared" si="0"/>
        <v>0</v>
      </c>
      <c r="F41" s="151"/>
      <c r="G41" s="151"/>
    </row>
    <row r="42" spans="1:7" ht="13.5" customHeight="1" thickBot="1">
      <c r="A42" s="154"/>
      <c r="B42" s="56"/>
      <c r="C42" s="156"/>
      <c r="D42" s="158"/>
      <c r="E42" s="160"/>
      <c r="F42" s="152"/>
      <c r="G42" s="152"/>
    </row>
    <row r="43" spans="1:7" ht="18" customHeight="1" thickBot="1">
      <c r="A43" s="35"/>
      <c r="B43" s="188" t="s">
        <v>63</v>
      </c>
      <c r="C43" s="188"/>
      <c r="D43" s="188"/>
      <c r="E43" s="58">
        <f>ROUNDDOWN(SUM(E3:E42),0.1)</f>
        <v>0</v>
      </c>
      <c r="F43" s="53" t="s">
        <v>65</v>
      </c>
      <c r="G43" s="36"/>
    </row>
    <row r="44" spans="1:7" ht="17.25" customHeight="1">
      <c r="A44" s="37" t="s">
        <v>3</v>
      </c>
      <c r="B44" s="185" t="s">
        <v>66</v>
      </c>
      <c r="C44" s="185"/>
      <c r="D44" s="185"/>
      <c r="E44" s="185"/>
      <c r="F44" s="186"/>
      <c r="G44" s="187"/>
    </row>
    <row r="45" spans="1:7" ht="17.25" customHeight="1">
      <c r="A45" s="37"/>
      <c r="B45" s="167" t="s">
        <v>67</v>
      </c>
      <c r="C45" s="143"/>
      <c r="D45" s="143"/>
      <c r="E45" s="143"/>
      <c r="F45" s="143"/>
      <c r="G45" s="168"/>
    </row>
    <row r="46" spans="1:7" ht="17.25" customHeight="1">
      <c r="A46" s="37"/>
      <c r="B46" s="167" t="s">
        <v>68</v>
      </c>
      <c r="C46" s="164"/>
      <c r="D46" s="164"/>
      <c r="E46" s="164"/>
      <c r="F46" s="164"/>
      <c r="G46" s="168"/>
    </row>
    <row r="47" spans="1:7" ht="17.25" customHeight="1">
      <c r="A47" s="37"/>
      <c r="B47" s="167" t="s">
        <v>179</v>
      </c>
      <c r="C47" s="169"/>
      <c r="D47" s="169"/>
      <c r="E47" s="169"/>
      <c r="F47" s="169"/>
      <c r="G47" s="170"/>
    </row>
    <row r="48" spans="1:8" ht="17.25" customHeight="1" thickBot="1">
      <c r="A48" s="37"/>
      <c r="B48" s="173"/>
      <c r="C48" s="174"/>
      <c r="D48" s="174"/>
      <c r="E48" s="174"/>
      <c r="F48" s="174"/>
      <c r="G48" s="175"/>
      <c r="H48" t="s">
        <v>137</v>
      </c>
    </row>
    <row r="49" spans="1:8" ht="17.25" customHeight="1">
      <c r="A49" s="176" t="s">
        <v>169</v>
      </c>
      <c r="B49" s="177"/>
      <c r="C49" s="177"/>
      <c r="D49" s="177"/>
      <c r="E49" s="177"/>
      <c r="F49" s="177"/>
      <c r="G49" s="178"/>
      <c r="H49" t="s">
        <v>97</v>
      </c>
    </row>
    <row r="50" spans="1:8" ht="15" customHeight="1">
      <c r="A50" s="180"/>
      <c r="B50" s="166"/>
      <c r="C50" s="166"/>
      <c r="D50" s="166"/>
      <c r="E50" s="166"/>
      <c r="F50" s="166"/>
      <c r="G50" s="181"/>
      <c r="H50" t="s">
        <v>98</v>
      </c>
    </row>
    <row r="51" spans="1:7" ht="18" customHeight="1" thickBot="1">
      <c r="A51" s="171" t="s">
        <v>58</v>
      </c>
      <c r="B51" s="172"/>
      <c r="C51" s="172"/>
      <c r="D51" s="179" t="s">
        <v>57</v>
      </c>
      <c r="E51" s="179"/>
      <c r="F51" s="182"/>
      <c r="G51" s="183"/>
    </row>
    <row r="52" spans="1:8" ht="18" customHeight="1">
      <c r="A52" s="176" t="s">
        <v>92</v>
      </c>
      <c r="B52" s="177"/>
      <c r="C52" s="177"/>
      <c r="D52" s="177"/>
      <c r="E52" s="177"/>
      <c r="F52" s="177"/>
      <c r="G52" s="178"/>
      <c r="H52" t="s">
        <v>102</v>
      </c>
    </row>
    <row r="53" spans="1:8" ht="16.5" customHeight="1">
      <c r="A53" s="180" t="s">
        <v>170</v>
      </c>
      <c r="B53" s="166"/>
      <c r="C53" s="166"/>
      <c r="D53" s="166"/>
      <c r="E53" s="166"/>
      <c r="F53" s="166"/>
      <c r="G53" s="181"/>
      <c r="H53" t="s">
        <v>100</v>
      </c>
    </row>
    <row r="54" spans="1:8" ht="15" customHeight="1">
      <c r="A54" s="44"/>
      <c r="B54" s="45"/>
      <c r="C54" s="45"/>
      <c r="D54" s="45"/>
      <c r="E54" s="45"/>
      <c r="F54" s="45"/>
      <c r="G54" s="38"/>
      <c r="H54" t="s">
        <v>101</v>
      </c>
    </row>
    <row r="55" spans="1:7" ht="18" customHeight="1">
      <c r="A55" s="165" t="s">
        <v>23</v>
      </c>
      <c r="B55" s="166"/>
      <c r="C55" s="166"/>
      <c r="D55" s="166"/>
      <c r="E55" s="166"/>
      <c r="F55" s="166"/>
      <c r="G55" s="181"/>
    </row>
    <row r="56" spans="1:7" ht="18" customHeight="1">
      <c r="A56" s="44" t="s">
        <v>59</v>
      </c>
      <c r="B56" s="184" t="s">
        <v>60</v>
      </c>
      <c r="C56" s="184"/>
      <c r="D56" s="166"/>
      <c r="E56" s="166"/>
      <c r="F56" s="166"/>
      <c r="G56" s="181"/>
    </row>
    <row r="57" spans="1:7" ht="18" customHeight="1" thickBot="1">
      <c r="A57" s="46"/>
      <c r="B57" s="179" t="s">
        <v>61</v>
      </c>
      <c r="C57" s="179"/>
      <c r="D57" s="189" t="s">
        <v>64</v>
      </c>
      <c r="E57" s="172"/>
      <c r="F57" s="172"/>
      <c r="G57" s="183"/>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1"/>
  <headerFooter alignWithMargins="0">
    <oddHeader>&amp;R&amp;14資料－５②</oddHeader>
  </headerFooter>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9">
      <selection activeCell="B47" sqref="B47:G4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160</v>
      </c>
      <c r="B1" s="164"/>
      <c r="C1" s="164"/>
      <c r="D1" s="164"/>
      <c r="E1" s="164"/>
      <c r="F1" s="164"/>
      <c r="G1" s="164"/>
    </row>
    <row r="2" spans="1:8" ht="55.5" customHeight="1" thickBot="1">
      <c r="A2" s="43" t="s">
        <v>107</v>
      </c>
      <c r="B2" s="39" t="s">
        <v>54</v>
      </c>
      <c r="C2" s="40" t="s">
        <v>62</v>
      </c>
      <c r="D2" s="40" t="s">
        <v>108</v>
      </c>
      <c r="E2" s="41" t="s">
        <v>56</v>
      </c>
      <c r="F2" s="54" t="s">
        <v>55</v>
      </c>
      <c r="G2" s="42" t="s">
        <v>162</v>
      </c>
      <c r="H2" t="s">
        <v>96</v>
      </c>
    </row>
    <row r="3" spans="1:8" ht="13.5" customHeight="1">
      <c r="A3" s="153">
        <v>1</v>
      </c>
      <c r="B3" s="59"/>
      <c r="C3" s="191"/>
      <c r="D3" s="193"/>
      <c r="E3" s="195"/>
      <c r="F3" s="162"/>
      <c r="G3" s="151"/>
      <c r="H3" t="s">
        <v>103</v>
      </c>
    </row>
    <row r="4" spans="1:7" ht="13.5" customHeight="1" thickBot="1">
      <c r="A4" s="161"/>
      <c r="B4" s="60"/>
      <c r="C4" s="192"/>
      <c r="D4" s="194"/>
      <c r="E4" s="196"/>
      <c r="F4" s="152"/>
      <c r="G4" s="152"/>
    </row>
    <row r="5" spans="1:8" ht="13.5" customHeight="1">
      <c r="A5" s="153">
        <v>2</v>
      </c>
      <c r="B5" s="59"/>
      <c r="C5" s="191"/>
      <c r="D5" s="193"/>
      <c r="E5" s="195"/>
      <c r="F5" s="151"/>
      <c r="G5" s="151"/>
      <c r="H5" t="s">
        <v>106</v>
      </c>
    </row>
    <row r="6" spans="1:7" ht="13.5" customHeight="1" thickBot="1">
      <c r="A6" s="161"/>
      <c r="B6" s="60"/>
      <c r="C6" s="192"/>
      <c r="D6" s="194"/>
      <c r="E6" s="196"/>
      <c r="F6" s="152"/>
      <c r="G6" s="152"/>
    </row>
    <row r="7" spans="1:8" ht="13.5" customHeight="1">
      <c r="A7" s="153">
        <v>3</v>
      </c>
      <c r="B7" s="59"/>
      <c r="C7" s="191"/>
      <c r="D7" s="193"/>
      <c r="E7" s="195"/>
      <c r="F7" s="162"/>
      <c r="G7" s="151"/>
      <c r="H7" t="s">
        <v>104</v>
      </c>
    </row>
    <row r="8" spans="1:7" ht="13.5" customHeight="1" thickBot="1">
      <c r="A8" s="161"/>
      <c r="B8" s="60"/>
      <c r="C8" s="192"/>
      <c r="D8" s="194"/>
      <c r="E8" s="196"/>
      <c r="F8" s="152"/>
      <c r="G8" s="152"/>
    </row>
    <row r="9" spans="1:8" ht="13.5" customHeight="1">
      <c r="A9" s="153">
        <v>4</v>
      </c>
      <c r="B9" s="59"/>
      <c r="C9" s="191"/>
      <c r="D9" s="193"/>
      <c r="E9" s="195"/>
      <c r="F9" s="151"/>
      <c r="G9" s="151"/>
      <c r="H9" t="s">
        <v>99</v>
      </c>
    </row>
    <row r="10" spans="1:7" ht="13.5" customHeight="1" thickBot="1">
      <c r="A10" s="161"/>
      <c r="B10" s="60"/>
      <c r="C10" s="192"/>
      <c r="D10" s="194"/>
      <c r="E10" s="196"/>
      <c r="F10" s="152"/>
      <c r="G10" s="152"/>
    </row>
    <row r="11" spans="1:8" ht="13.5" customHeight="1">
      <c r="A11" s="153">
        <v>5</v>
      </c>
      <c r="B11" s="59"/>
      <c r="C11" s="191"/>
      <c r="D11" s="193"/>
      <c r="E11" s="195"/>
      <c r="F11" s="151"/>
      <c r="G11" s="151"/>
      <c r="H11" t="s">
        <v>156</v>
      </c>
    </row>
    <row r="12" spans="1:7" ht="13.5" customHeight="1" thickBot="1">
      <c r="A12" s="161"/>
      <c r="B12" s="60"/>
      <c r="C12" s="192"/>
      <c r="D12" s="194"/>
      <c r="E12" s="196"/>
      <c r="F12" s="152"/>
      <c r="G12" s="152"/>
    </row>
    <row r="13" spans="1:7" ht="13.5" customHeight="1">
      <c r="A13" s="153">
        <v>6</v>
      </c>
      <c r="B13" s="59"/>
      <c r="C13" s="191"/>
      <c r="D13" s="193"/>
      <c r="E13" s="195"/>
      <c r="F13" s="151"/>
      <c r="G13" s="151"/>
    </row>
    <row r="14" spans="1:9" ht="13.5" customHeight="1" thickBot="1">
      <c r="A14" s="161"/>
      <c r="B14" s="60"/>
      <c r="C14" s="192"/>
      <c r="D14" s="194"/>
      <c r="E14" s="196"/>
      <c r="F14" s="152"/>
      <c r="G14" s="152"/>
      <c r="I14" s="57"/>
    </row>
    <row r="15" spans="1:7" ht="13.5" customHeight="1">
      <c r="A15" s="153">
        <v>7</v>
      </c>
      <c r="B15" s="59"/>
      <c r="C15" s="191"/>
      <c r="D15" s="193"/>
      <c r="E15" s="195"/>
      <c r="F15" s="162"/>
      <c r="G15" s="151"/>
    </row>
    <row r="16" spans="1:9" ht="13.5" customHeight="1" thickBot="1">
      <c r="A16" s="161"/>
      <c r="B16" s="60"/>
      <c r="C16" s="192"/>
      <c r="D16" s="194"/>
      <c r="E16" s="196"/>
      <c r="F16" s="152"/>
      <c r="G16" s="152"/>
      <c r="I16" s="57"/>
    </row>
    <row r="17" spans="1:7" ht="13.5" customHeight="1">
      <c r="A17" s="153">
        <v>8</v>
      </c>
      <c r="B17" s="59"/>
      <c r="C17" s="191"/>
      <c r="D17" s="193"/>
      <c r="E17" s="195"/>
      <c r="F17" s="151"/>
      <c r="G17" s="151"/>
    </row>
    <row r="18" spans="1:9" ht="13.5" customHeight="1" thickBot="1">
      <c r="A18" s="161"/>
      <c r="B18" s="60"/>
      <c r="C18" s="192"/>
      <c r="D18" s="194"/>
      <c r="E18" s="196"/>
      <c r="F18" s="152"/>
      <c r="G18" s="152"/>
      <c r="I18" s="57"/>
    </row>
    <row r="19" spans="1:7" ht="13.5" customHeight="1">
      <c r="A19" s="153">
        <v>9</v>
      </c>
      <c r="B19" s="59"/>
      <c r="C19" s="191"/>
      <c r="D19" s="193"/>
      <c r="E19" s="195"/>
      <c r="F19" s="151"/>
      <c r="G19" s="151"/>
    </row>
    <row r="20" spans="1:9" ht="13.5" customHeight="1" thickBot="1">
      <c r="A20" s="161"/>
      <c r="B20" s="60"/>
      <c r="C20" s="192"/>
      <c r="D20" s="194"/>
      <c r="E20" s="196"/>
      <c r="F20" s="152"/>
      <c r="G20" s="152"/>
      <c r="I20" s="57"/>
    </row>
    <row r="21" spans="1:7" ht="13.5" customHeight="1">
      <c r="A21" s="153">
        <v>10</v>
      </c>
      <c r="B21" s="59"/>
      <c r="C21" s="191"/>
      <c r="D21" s="193"/>
      <c r="E21" s="195"/>
      <c r="F21" s="151"/>
      <c r="G21" s="151"/>
    </row>
    <row r="22" spans="1:9" ht="13.5" customHeight="1" thickBot="1">
      <c r="A22" s="161"/>
      <c r="B22" s="60"/>
      <c r="C22" s="192"/>
      <c r="D22" s="194"/>
      <c r="E22" s="196"/>
      <c r="F22" s="152"/>
      <c r="G22" s="152"/>
      <c r="I22" s="57"/>
    </row>
    <row r="23" spans="1:7" ht="13.5" customHeight="1">
      <c r="A23" s="153">
        <v>11</v>
      </c>
      <c r="B23" s="59"/>
      <c r="C23" s="191"/>
      <c r="D23" s="193"/>
      <c r="E23" s="195"/>
      <c r="F23" s="151"/>
      <c r="G23" s="151"/>
    </row>
    <row r="24" spans="1:9" ht="13.5" customHeight="1" thickBot="1">
      <c r="A24" s="161"/>
      <c r="B24" s="60"/>
      <c r="C24" s="192"/>
      <c r="D24" s="194"/>
      <c r="E24" s="196"/>
      <c r="F24" s="152"/>
      <c r="G24" s="152"/>
      <c r="I24" s="57"/>
    </row>
    <row r="25" spans="1:7" ht="13.5" customHeight="1">
      <c r="A25" s="153">
        <v>12</v>
      </c>
      <c r="B25" s="59"/>
      <c r="C25" s="191"/>
      <c r="D25" s="193"/>
      <c r="E25" s="195"/>
      <c r="F25" s="151"/>
      <c r="G25" s="151"/>
    </row>
    <row r="26" spans="1:9" ht="13.5" customHeight="1" thickBot="1">
      <c r="A26" s="161"/>
      <c r="B26" s="60"/>
      <c r="C26" s="192"/>
      <c r="D26" s="194"/>
      <c r="E26" s="196"/>
      <c r="F26" s="152"/>
      <c r="G26" s="152"/>
      <c r="I26" s="57"/>
    </row>
    <row r="27" spans="1:7" ht="13.5" customHeight="1">
      <c r="A27" s="153">
        <v>13</v>
      </c>
      <c r="B27" s="59"/>
      <c r="C27" s="191"/>
      <c r="D27" s="193"/>
      <c r="E27" s="195"/>
      <c r="F27" s="151"/>
      <c r="G27" s="151"/>
    </row>
    <row r="28" spans="1:7" ht="13.5" customHeight="1" thickBot="1">
      <c r="A28" s="161"/>
      <c r="B28" s="60"/>
      <c r="C28" s="192"/>
      <c r="D28" s="194"/>
      <c r="E28" s="196"/>
      <c r="F28" s="152"/>
      <c r="G28" s="152"/>
    </row>
    <row r="29" spans="1:7" ht="13.5" customHeight="1">
      <c r="A29" s="153">
        <v>14</v>
      </c>
      <c r="B29" s="59"/>
      <c r="C29" s="191"/>
      <c r="D29" s="193"/>
      <c r="E29" s="195"/>
      <c r="F29" s="151"/>
      <c r="G29" s="151"/>
    </row>
    <row r="30" spans="1:7" ht="13.5" customHeight="1" thickBot="1">
      <c r="A30" s="161"/>
      <c r="B30" s="60"/>
      <c r="C30" s="192"/>
      <c r="D30" s="194"/>
      <c r="E30" s="196"/>
      <c r="F30" s="152"/>
      <c r="G30" s="152"/>
    </row>
    <row r="31" spans="1:7" ht="13.5" customHeight="1">
      <c r="A31" s="153">
        <v>15</v>
      </c>
      <c r="B31" s="59"/>
      <c r="C31" s="191"/>
      <c r="D31" s="193"/>
      <c r="E31" s="195"/>
      <c r="F31" s="151"/>
      <c r="G31" s="151"/>
    </row>
    <row r="32" spans="1:7" ht="13.5" customHeight="1" thickBot="1">
      <c r="A32" s="161"/>
      <c r="B32" s="60"/>
      <c r="C32" s="192"/>
      <c r="D32" s="194"/>
      <c r="E32" s="196"/>
      <c r="F32" s="152"/>
      <c r="G32" s="152"/>
    </row>
    <row r="33" spans="1:7" ht="13.5" customHeight="1">
      <c r="A33" s="153">
        <v>16</v>
      </c>
      <c r="B33" s="59"/>
      <c r="C33" s="191"/>
      <c r="D33" s="193"/>
      <c r="E33" s="195"/>
      <c r="F33" s="151"/>
      <c r="G33" s="151"/>
    </row>
    <row r="34" spans="1:7" ht="13.5" customHeight="1" thickBot="1">
      <c r="A34" s="161"/>
      <c r="B34" s="60"/>
      <c r="C34" s="192"/>
      <c r="D34" s="194"/>
      <c r="E34" s="196"/>
      <c r="F34" s="152"/>
      <c r="G34" s="152"/>
    </row>
    <row r="35" spans="1:7" ht="13.5" customHeight="1">
      <c r="A35" s="153">
        <v>17</v>
      </c>
      <c r="B35" s="59"/>
      <c r="C35" s="191"/>
      <c r="D35" s="193"/>
      <c r="E35" s="195"/>
      <c r="F35" s="151"/>
      <c r="G35" s="151"/>
    </row>
    <row r="36" spans="1:7" ht="13.5" customHeight="1" thickBot="1">
      <c r="A36" s="161"/>
      <c r="B36" s="60"/>
      <c r="C36" s="192"/>
      <c r="D36" s="194"/>
      <c r="E36" s="196"/>
      <c r="F36" s="152"/>
      <c r="G36" s="152"/>
    </row>
    <row r="37" spans="1:7" ht="13.5" customHeight="1">
      <c r="A37" s="153">
        <v>18</v>
      </c>
      <c r="B37" s="59"/>
      <c r="C37" s="191"/>
      <c r="D37" s="193"/>
      <c r="E37" s="195"/>
      <c r="F37" s="151"/>
      <c r="G37" s="151"/>
    </row>
    <row r="38" spans="1:7" ht="13.5" customHeight="1" thickBot="1">
      <c r="A38" s="161"/>
      <c r="B38" s="60"/>
      <c r="C38" s="192"/>
      <c r="D38" s="194"/>
      <c r="E38" s="196"/>
      <c r="F38" s="152"/>
      <c r="G38" s="152"/>
    </row>
    <row r="39" spans="1:7" ht="13.5" customHeight="1">
      <c r="A39" s="153">
        <v>19</v>
      </c>
      <c r="B39" s="59"/>
      <c r="C39" s="191"/>
      <c r="D39" s="193"/>
      <c r="E39" s="195"/>
      <c r="F39" s="151"/>
      <c r="G39" s="151"/>
    </row>
    <row r="40" spans="1:7" ht="13.5" customHeight="1" thickBot="1">
      <c r="A40" s="161"/>
      <c r="B40" s="60"/>
      <c r="C40" s="192"/>
      <c r="D40" s="194"/>
      <c r="E40" s="196"/>
      <c r="F40" s="152"/>
      <c r="G40" s="152"/>
    </row>
    <row r="41" spans="1:7" ht="13.5" customHeight="1">
      <c r="A41" s="153">
        <v>20</v>
      </c>
      <c r="B41" s="59"/>
      <c r="C41" s="191"/>
      <c r="D41" s="193"/>
      <c r="E41" s="195"/>
      <c r="F41" s="151"/>
      <c r="G41" s="151"/>
    </row>
    <row r="42" spans="1:7" ht="13.5" customHeight="1" thickBot="1">
      <c r="A42" s="154"/>
      <c r="B42" s="60"/>
      <c r="C42" s="192"/>
      <c r="D42" s="194"/>
      <c r="E42" s="196"/>
      <c r="F42" s="152"/>
      <c r="G42" s="152"/>
    </row>
    <row r="43" spans="1:7" ht="18" customHeight="1" thickBot="1">
      <c r="A43" s="35"/>
      <c r="B43" s="190" t="s">
        <v>63</v>
      </c>
      <c r="C43" s="190"/>
      <c r="D43" s="190"/>
      <c r="E43" s="61"/>
      <c r="F43" s="53" t="s">
        <v>65</v>
      </c>
      <c r="G43" s="36"/>
    </row>
    <row r="44" spans="1:7" ht="17.25" customHeight="1">
      <c r="A44" s="37" t="s">
        <v>3</v>
      </c>
      <c r="B44" s="185" t="s">
        <v>66</v>
      </c>
      <c r="C44" s="185"/>
      <c r="D44" s="185"/>
      <c r="E44" s="185"/>
      <c r="F44" s="186"/>
      <c r="G44" s="187"/>
    </row>
    <row r="45" spans="1:7" ht="17.25" customHeight="1">
      <c r="A45" s="37"/>
      <c r="B45" s="167" t="s">
        <v>67</v>
      </c>
      <c r="C45" s="143"/>
      <c r="D45" s="143"/>
      <c r="E45" s="143"/>
      <c r="F45" s="143"/>
      <c r="G45" s="168"/>
    </row>
    <row r="46" spans="1:7" ht="17.25" customHeight="1">
      <c r="A46" s="37"/>
      <c r="B46" s="167" t="s">
        <v>68</v>
      </c>
      <c r="C46" s="164"/>
      <c r="D46" s="164"/>
      <c r="E46" s="164"/>
      <c r="F46" s="164"/>
      <c r="G46" s="168"/>
    </row>
    <row r="47" spans="1:7" ht="17.25" customHeight="1">
      <c r="A47" s="37"/>
      <c r="B47" s="167" t="s">
        <v>179</v>
      </c>
      <c r="C47" s="169"/>
      <c r="D47" s="169"/>
      <c r="E47" s="169"/>
      <c r="F47" s="169"/>
      <c r="G47" s="170"/>
    </row>
    <row r="48" spans="1:7" ht="17.25" customHeight="1" thickBot="1">
      <c r="A48" s="37"/>
      <c r="B48" s="173"/>
      <c r="C48" s="174"/>
      <c r="D48" s="174"/>
      <c r="E48" s="174"/>
      <c r="F48" s="174"/>
      <c r="G48" s="175"/>
    </row>
    <row r="49" spans="1:8" ht="17.25" customHeight="1">
      <c r="A49" s="176" t="s">
        <v>169</v>
      </c>
      <c r="B49" s="177"/>
      <c r="C49" s="177"/>
      <c r="D49" s="177"/>
      <c r="E49" s="177"/>
      <c r="F49" s="177"/>
      <c r="G49" s="178"/>
      <c r="H49" t="s">
        <v>97</v>
      </c>
    </row>
    <row r="50" spans="1:8" ht="15" customHeight="1">
      <c r="A50" s="180"/>
      <c r="B50" s="166"/>
      <c r="C50" s="166"/>
      <c r="D50" s="166"/>
      <c r="E50" s="166"/>
      <c r="F50" s="166"/>
      <c r="G50" s="181"/>
      <c r="H50" t="s">
        <v>98</v>
      </c>
    </row>
    <row r="51" spans="1:7" ht="18" customHeight="1" thickBot="1">
      <c r="A51" s="171" t="s">
        <v>58</v>
      </c>
      <c r="B51" s="172"/>
      <c r="C51" s="172"/>
      <c r="D51" s="179" t="s">
        <v>57</v>
      </c>
      <c r="E51" s="179"/>
      <c r="F51" s="182"/>
      <c r="G51" s="183"/>
    </row>
    <row r="52" spans="1:8" ht="18" customHeight="1">
      <c r="A52" s="176" t="s">
        <v>92</v>
      </c>
      <c r="B52" s="177"/>
      <c r="C52" s="177"/>
      <c r="D52" s="177"/>
      <c r="E52" s="177"/>
      <c r="F52" s="177"/>
      <c r="G52" s="178"/>
      <c r="H52" t="s">
        <v>115</v>
      </c>
    </row>
    <row r="53" spans="1:8" ht="16.5" customHeight="1">
      <c r="A53" s="180" t="s">
        <v>170</v>
      </c>
      <c r="B53" s="166"/>
      <c r="C53" s="166"/>
      <c r="D53" s="166"/>
      <c r="E53" s="166"/>
      <c r="F53" s="166"/>
      <c r="G53" s="181"/>
      <c r="H53" t="s">
        <v>100</v>
      </c>
    </row>
    <row r="54" spans="1:8" ht="15" customHeight="1">
      <c r="A54" s="44"/>
      <c r="B54" s="45"/>
      <c r="C54" s="45"/>
      <c r="D54" s="45"/>
      <c r="E54" s="45"/>
      <c r="F54" s="45"/>
      <c r="G54" s="38"/>
      <c r="H54" t="s">
        <v>101</v>
      </c>
    </row>
    <row r="55" spans="1:7" ht="18" customHeight="1">
      <c r="A55" s="165" t="s">
        <v>23</v>
      </c>
      <c r="B55" s="166"/>
      <c r="C55" s="166"/>
      <c r="D55" s="166"/>
      <c r="E55" s="166"/>
      <c r="F55" s="166"/>
      <c r="G55" s="181"/>
    </row>
    <row r="56" spans="1:7" ht="18" customHeight="1">
      <c r="A56" s="44" t="s">
        <v>116</v>
      </c>
      <c r="B56" s="184" t="s">
        <v>117</v>
      </c>
      <c r="C56" s="184"/>
      <c r="D56" s="166"/>
      <c r="E56" s="166"/>
      <c r="F56" s="166"/>
      <c r="G56" s="181"/>
    </row>
    <row r="57" spans="1:7" ht="18" customHeight="1" thickBot="1">
      <c r="A57" s="46"/>
      <c r="B57" s="179" t="s">
        <v>118</v>
      </c>
      <c r="C57" s="179"/>
      <c r="D57" s="189" t="s">
        <v>119</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3">
      <selection activeCell="B47" sqref="B47:G4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159</v>
      </c>
      <c r="B1" s="164"/>
      <c r="C1" s="164"/>
      <c r="D1" s="164"/>
      <c r="E1" s="164"/>
      <c r="F1" s="164"/>
      <c r="G1" s="164"/>
    </row>
    <row r="2" spans="1:8" ht="55.5" customHeight="1" thickBot="1">
      <c r="A2" s="43" t="s">
        <v>107</v>
      </c>
      <c r="B2" s="39" t="s">
        <v>54</v>
      </c>
      <c r="C2" s="40" t="s">
        <v>62</v>
      </c>
      <c r="D2" s="40" t="s">
        <v>108</v>
      </c>
      <c r="E2" s="41" t="s">
        <v>56</v>
      </c>
      <c r="F2" s="54" t="s">
        <v>55</v>
      </c>
      <c r="G2" s="42" t="s">
        <v>162</v>
      </c>
      <c r="H2" t="s">
        <v>96</v>
      </c>
    </row>
    <row r="3" spans="1:8" ht="13.5" customHeight="1">
      <c r="A3" s="153">
        <v>1</v>
      </c>
      <c r="B3" s="55">
        <v>39916</v>
      </c>
      <c r="C3" s="155">
        <f>ROUNDDOWN((B4-B3)/30,1)</f>
        <v>7.1</v>
      </c>
      <c r="D3" s="157">
        <v>1</v>
      </c>
      <c r="E3" s="159">
        <f>C3*D3*5</f>
        <v>35.5</v>
      </c>
      <c r="F3" s="162" t="s">
        <v>109</v>
      </c>
      <c r="G3" s="162" t="s">
        <v>129</v>
      </c>
      <c r="H3" t="s">
        <v>103</v>
      </c>
    </row>
    <row r="4" spans="1:7" ht="13.5" customHeight="1" thickBot="1">
      <c r="A4" s="161"/>
      <c r="B4" s="56">
        <v>40130</v>
      </c>
      <c r="C4" s="156"/>
      <c r="D4" s="158"/>
      <c r="E4" s="160"/>
      <c r="F4" s="152"/>
      <c r="G4" s="197"/>
    </row>
    <row r="5" spans="1:8" ht="13.5" customHeight="1">
      <c r="A5" s="153">
        <v>2</v>
      </c>
      <c r="B5" s="55">
        <v>40133</v>
      </c>
      <c r="C5" s="155">
        <f>ROUNDDOWN((B6-B5)/30,1)</f>
        <v>4.5</v>
      </c>
      <c r="D5" s="157">
        <v>1</v>
      </c>
      <c r="E5" s="159">
        <f>C5*D5*5</f>
        <v>22.5</v>
      </c>
      <c r="F5" s="151" t="s">
        <v>110</v>
      </c>
      <c r="G5" s="162" t="s">
        <v>163</v>
      </c>
      <c r="H5" t="s">
        <v>106</v>
      </c>
    </row>
    <row r="6" spans="1:7" ht="13.5" customHeight="1" thickBot="1">
      <c r="A6" s="161"/>
      <c r="B6" s="56">
        <v>40268</v>
      </c>
      <c r="C6" s="156"/>
      <c r="D6" s="158"/>
      <c r="E6" s="160"/>
      <c r="F6" s="152"/>
      <c r="G6" s="197"/>
    </row>
    <row r="7" spans="1:8" ht="13.5" customHeight="1">
      <c r="A7" s="153">
        <v>3</v>
      </c>
      <c r="B7" s="55">
        <v>40299</v>
      </c>
      <c r="C7" s="155">
        <f>ROUNDDOWN((B8-B7)/30,1)</f>
        <v>3</v>
      </c>
      <c r="D7" s="157">
        <v>1</v>
      </c>
      <c r="E7" s="159">
        <f>C7*D7*5</f>
        <v>15</v>
      </c>
      <c r="F7" s="162" t="s">
        <v>111</v>
      </c>
      <c r="G7" s="162" t="s">
        <v>172</v>
      </c>
      <c r="H7" t="s">
        <v>104</v>
      </c>
    </row>
    <row r="8" spans="1:7" ht="13.5" customHeight="1" thickBot="1">
      <c r="A8" s="161"/>
      <c r="B8" s="56">
        <v>40390</v>
      </c>
      <c r="C8" s="156"/>
      <c r="D8" s="158"/>
      <c r="E8" s="160"/>
      <c r="F8" s="152"/>
      <c r="G8" s="197"/>
    </row>
    <row r="9" spans="1:8" ht="13.5" customHeight="1">
      <c r="A9" s="153">
        <v>4</v>
      </c>
      <c r="B9" s="55">
        <v>40391</v>
      </c>
      <c r="C9" s="155">
        <f>ROUNDDOWN((B10-B9)/30,1)</f>
        <v>5</v>
      </c>
      <c r="D9" s="157">
        <v>0.5</v>
      </c>
      <c r="E9" s="159">
        <f>C9*D9*5</f>
        <v>12.5</v>
      </c>
      <c r="F9" s="151" t="s">
        <v>112</v>
      </c>
      <c r="G9" s="162" t="s">
        <v>130</v>
      </c>
      <c r="H9" t="s">
        <v>99</v>
      </c>
    </row>
    <row r="10" spans="1:7" ht="13.5" customHeight="1" thickBot="1">
      <c r="A10" s="161"/>
      <c r="B10" s="56">
        <v>40543</v>
      </c>
      <c r="C10" s="156"/>
      <c r="D10" s="158"/>
      <c r="E10" s="160"/>
      <c r="F10" s="152"/>
      <c r="G10" s="197"/>
    </row>
    <row r="11" spans="1:8" ht="13.5" customHeight="1">
      <c r="A11" s="153">
        <v>5</v>
      </c>
      <c r="B11" s="55">
        <v>40544</v>
      </c>
      <c r="C11" s="155">
        <f>ROUNDDOWN((B12-B11)/30,1)</f>
        <v>2.9</v>
      </c>
      <c r="D11" s="157">
        <v>1</v>
      </c>
      <c r="E11" s="159">
        <f>C11*D11*5</f>
        <v>14.5</v>
      </c>
      <c r="F11" s="151" t="s">
        <v>113</v>
      </c>
      <c r="G11" s="162" t="s">
        <v>131</v>
      </c>
      <c r="H11" t="s">
        <v>157</v>
      </c>
    </row>
    <row r="12" spans="1:7" ht="13.5" customHeight="1" thickBot="1">
      <c r="A12" s="161"/>
      <c r="B12" s="56">
        <v>40633</v>
      </c>
      <c r="C12" s="156"/>
      <c r="D12" s="158"/>
      <c r="E12" s="160"/>
      <c r="F12" s="152"/>
      <c r="G12" s="197"/>
    </row>
    <row r="13" spans="1:7" ht="13.5" customHeight="1">
      <c r="A13" s="153">
        <v>6</v>
      </c>
      <c r="B13" s="55">
        <v>40641</v>
      </c>
      <c r="C13" s="155">
        <f>ROUNDDOWN((B14-B13)/30,1)</f>
        <v>4.8</v>
      </c>
      <c r="D13" s="157">
        <v>1</v>
      </c>
      <c r="E13" s="159">
        <f>C13*D13*5</f>
        <v>24</v>
      </c>
      <c r="F13" s="151" t="s">
        <v>113</v>
      </c>
      <c r="G13" s="162" t="s">
        <v>164</v>
      </c>
    </row>
    <row r="14" spans="1:9" ht="13.5" customHeight="1" thickBot="1">
      <c r="A14" s="161"/>
      <c r="B14" s="56">
        <v>40786</v>
      </c>
      <c r="C14" s="156"/>
      <c r="D14" s="158"/>
      <c r="E14" s="160"/>
      <c r="F14" s="152"/>
      <c r="G14" s="197"/>
      <c r="I14" s="57"/>
    </row>
    <row r="15" spans="1:7" ht="13.5" customHeight="1">
      <c r="A15" s="153">
        <v>7</v>
      </c>
      <c r="B15" s="55">
        <v>40787</v>
      </c>
      <c r="C15" s="155">
        <f>ROUNDDOWN((B16-B15)/30,1)</f>
        <v>4.4</v>
      </c>
      <c r="D15" s="157">
        <v>1</v>
      </c>
      <c r="E15" s="159">
        <f>C15*D15*5</f>
        <v>22</v>
      </c>
      <c r="F15" s="162" t="s">
        <v>114</v>
      </c>
      <c r="G15" s="162" t="s">
        <v>132</v>
      </c>
    </row>
    <row r="16" spans="1:9" ht="13.5" customHeight="1" thickBot="1">
      <c r="A16" s="161"/>
      <c r="B16" s="56">
        <v>40921</v>
      </c>
      <c r="C16" s="156"/>
      <c r="D16" s="158"/>
      <c r="E16" s="160"/>
      <c r="F16" s="152"/>
      <c r="G16" s="197"/>
      <c r="I16" s="57"/>
    </row>
    <row r="17" spans="1:7" ht="13.5" customHeight="1">
      <c r="A17" s="153">
        <v>8</v>
      </c>
      <c r="B17" s="55">
        <v>40940</v>
      </c>
      <c r="C17" s="155">
        <f>ROUNDDOWN((B18-B17)/30,1)</f>
        <v>2.9</v>
      </c>
      <c r="D17" s="157">
        <v>1</v>
      </c>
      <c r="E17" s="159">
        <f>C17*D17*5</f>
        <v>14.5</v>
      </c>
      <c r="F17" s="151" t="s">
        <v>113</v>
      </c>
      <c r="G17" s="162" t="s">
        <v>133</v>
      </c>
    </row>
    <row r="18" spans="1:9" ht="13.5" customHeight="1" thickBot="1">
      <c r="A18" s="161"/>
      <c r="B18" s="56">
        <v>41029</v>
      </c>
      <c r="C18" s="156"/>
      <c r="D18" s="158"/>
      <c r="E18" s="160"/>
      <c r="F18" s="152"/>
      <c r="G18" s="197"/>
      <c r="I18" s="57"/>
    </row>
    <row r="19" spans="1:7" ht="13.5" customHeight="1">
      <c r="A19" s="153">
        <v>9</v>
      </c>
      <c r="B19" s="55">
        <v>41061</v>
      </c>
      <c r="C19" s="155">
        <f>ROUNDDOWN((B20-B19)/30,1)</f>
        <v>4</v>
      </c>
      <c r="D19" s="157">
        <v>1</v>
      </c>
      <c r="E19" s="159">
        <f>C19*D19*5</f>
        <v>20</v>
      </c>
      <c r="F19" s="151" t="s">
        <v>113</v>
      </c>
      <c r="G19" s="162" t="s">
        <v>134</v>
      </c>
    </row>
    <row r="20" spans="1:9" ht="13.5" customHeight="1" thickBot="1">
      <c r="A20" s="161"/>
      <c r="B20" s="56">
        <v>41182</v>
      </c>
      <c r="C20" s="156"/>
      <c r="D20" s="158"/>
      <c r="E20" s="160"/>
      <c r="F20" s="152"/>
      <c r="G20" s="197"/>
      <c r="I20" s="57"/>
    </row>
    <row r="21" spans="1:7" ht="13.5" customHeight="1">
      <c r="A21" s="153">
        <v>10</v>
      </c>
      <c r="B21" s="55">
        <v>41183</v>
      </c>
      <c r="C21" s="155">
        <f>ROUNDDOWN((B22-B21)/30,1)</f>
        <v>6</v>
      </c>
      <c r="D21" s="157">
        <v>1</v>
      </c>
      <c r="E21" s="159">
        <f>C21*D21*5</f>
        <v>30</v>
      </c>
      <c r="F21" s="151" t="s">
        <v>113</v>
      </c>
      <c r="G21" s="162" t="s">
        <v>135</v>
      </c>
    </row>
    <row r="22" spans="1:9" ht="13.5" customHeight="1" thickBot="1">
      <c r="A22" s="161"/>
      <c r="B22" s="56">
        <v>41364</v>
      </c>
      <c r="C22" s="156"/>
      <c r="D22" s="158"/>
      <c r="E22" s="160"/>
      <c r="F22" s="152"/>
      <c r="G22" s="197"/>
      <c r="I22" s="57"/>
    </row>
    <row r="23" spans="1:7" ht="13.5" customHeight="1">
      <c r="A23" s="153">
        <v>11</v>
      </c>
      <c r="B23" s="55">
        <v>41395</v>
      </c>
      <c r="C23" s="155">
        <f>ROUNDDOWN((B24-B23)/30,1)</f>
        <v>4</v>
      </c>
      <c r="D23" s="157">
        <v>1</v>
      </c>
      <c r="E23" s="159">
        <f>C23*D23*5</f>
        <v>20</v>
      </c>
      <c r="F23" s="151" t="s">
        <v>113</v>
      </c>
      <c r="G23" s="162" t="s">
        <v>136</v>
      </c>
    </row>
    <row r="24" spans="1:9" ht="13.5" customHeight="1" thickBot="1">
      <c r="A24" s="161"/>
      <c r="B24" s="56">
        <v>41517</v>
      </c>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63</v>
      </c>
      <c r="C43" s="188"/>
      <c r="D43" s="188"/>
      <c r="E43" s="58">
        <f>ROUNDDOWN(SUM(E3:E42),0.1)</f>
        <v>230</v>
      </c>
      <c r="F43" s="53" t="s">
        <v>65</v>
      </c>
      <c r="G43" s="36"/>
    </row>
    <row r="44" spans="1:7" ht="17.25" customHeight="1">
      <c r="A44" s="37" t="s">
        <v>3</v>
      </c>
      <c r="B44" s="185" t="s">
        <v>66</v>
      </c>
      <c r="C44" s="185"/>
      <c r="D44" s="185"/>
      <c r="E44" s="185"/>
      <c r="F44" s="186"/>
      <c r="G44" s="187"/>
    </row>
    <row r="45" spans="1:7" ht="17.25" customHeight="1">
      <c r="A45" s="37"/>
      <c r="B45" s="167" t="s">
        <v>67</v>
      </c>
      <c r="C45" s="143"/>
      <c r="D45" s="143"/>
      <c r="E45" s="143"/>
      <c r="F45" s="143"/>
      <c r="G45" s="168"/>
    </row>
    <row r="46" spans="1:7" ht="17.25" customHeight="1">
      <c r="A46" s="37"/>
      <c r="B46" s="167" t="s">
        <v>68</v>
      </c>
      <c r="C46" s="164"/>
      <c r="D46" s="164"/>
      <c r="E46" s="164"/>
      <c r="F46" s="164"/>
      <c r="G46" s="168"/>
    </row>
    <row r="47" spans="1:7" ht="17.25" customHeight="1">
      <c r="A47" s="37"/>
      <c r="B47" s="167" t="s">
        <v>179</v>
      </c>
      <c r="C47" s="169"/>
      <c r="D47" s="169"/>
      <c r="E47" s="169"/>
      <c r="F47" s="169"/>
      <c r="G47" s="170"/>
    </row>
    <row r="48" spans="1:7" ht="17.25" customHeight="1" thickBot="1">
      <c r="A48" s="37"/>
      <c r="B48" s="173"/>
      <c r="C48" s="174"/>
      <c r="D48" s="174"/>
      <c r="E48" s="174"/>
      <c r="F48" s="174"/>
      <c r="G48" s="175"/>
    </row>
    <row r="49" spans="1:8" ht="17.25" customHeight="1">
      <c r="A49" s="176" t="s">
        <v>169</v>
      </c>
      <c r="B49" s="177"/>
      <c r="C49" s="177"/>
      <c r="D49" s="177"/>
      <c r="E49" s="177"/>
      <c r="F49" s="177"/>
      <c r="G49" s="178"/>
      <c r="H49" t="s">
        <v>97</v>
      </c>
    </row>
    <row r="50" spans="1:8" ht="15" customHeight="1">
      <c r="A50" s="180"/>
      <c r="B50" s="166"/>
      <c r="C50" s="166"/>
      <c r="D50" s="166"/>
      <c r="E50" s="166"/>
      <c r="F50" s="166"/>
      <c r="G50" s="181"/>
      <c r="H50" t="s">
        <v>98</v>
      </c>
    </row>
    <row r="51" spans="1:7" ht="18" customHeight="1" thickBot="1">
      <c r="A51" s="171" t="s">
        <v>58</v>
      </c>
      <c r="B51" s="172"/>
      <c r="C51" s="172"/>
      <c r="D51" s="179" t="s">
        <v>57</v>
      </c>
      <c r="E51" s="179"/>
      <c r="F51" s="182"/>
      <c r="G51" s="183"/>
    </row>
    <row r="52" spans="1:8" ht="18" customHeight="1">
      <c r="A52" s="176" t="s">
        <v>92</v>
      </c>
      <c r="B52" s="177"/>
      <c r="C52" s="177"/>
      <c r="D52" s="177"/>
      <c r="E52" s="177"/>
      <c r="F52" s="177"/>
      <c r="G52" s="178"/>
      <c r="H52" t="s">
        <v>115</v>
      </c>
    </row>
    <row r="53" spans="1:8" ht="16.5" customHeight="1">
      <c r="A53" s="180" t="s">
        <v>170</v>
      </c>
      <c r="B53" s="166"/>
      <c r="C53" s="166"/>
      <c r="D53" s="166"/>
      <c r="E53" s="166"/>
      <c r="F53" s="166"/>
      <c r="G53" s="181"/>
      <c r="H53" t="s">
        <v>100</v>
      </c>
    </row>
    <row r="54" spans="1:8" ht="15" customHeight="1">
      <c r="A54" s="44"/>
      <c r="B54" s="45"/>
      <c r="C54" s="45"/>
      <c r="D54" s="45"/>
      <c r="E54" s="45"/>
      <c r="F54" s="45"/>
      <c r="G54" s="38"/>
      <c r="H54" t="s">
        <v>101</v>
      </c>
    </row>
    <row r="55" spans="1:7" ht="18" customHeight="1">
      <c r="A55" s="165" t="s">
        <v>23</v>
      </c>
      <c r="B55" s="166"/>
      <c r="C55" s="166"/>
      <c r="D55" s="166"/>
      <c r="E55" s="166"/>
      <c r="F55" s="166"/>
      <c r="G55" s="181"/>
    </row>
    <row r="56" spans="1:7" ht="18" customHeight="1">
      <c r="A56" s="44" t="s">
        <v>116</v>
      </c>
      <c r="B56" s="184" t="s">
        <v>117</v>
      </c>
      <c r="C56" s="184"/>
      <c r="D56" s="166"/>
      <c r="E56" s="166"/>
      <c r="F56" s="166"/>
      <c r="G56" s="181"/>
    </row>
    <row r="57" spans="1:7" ht="18" customHeight="1" thickBot="1">
      <c r="A57" s="46"/>
      <c r="B57" s="179" t="s">
        <v>118</v>
      </c>
      <c r="C57" s="179"/>
      <c r="D57" s="189" t="s">
        <v>119</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75" zoomScaleSheetLayoutView="75" zoomScalePageLayoutView="0" workbookViewId="0" topLeftCell="A1">
      <selection activeCell="B47" sqref="B47:G4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34</v>
      </c>
      <c r="B1" s="164"/>
      <c r="C1" s="164"/>
      <c r="D1" s="164"/>
      <c r="E1" s="164"/>
      <c r="F1" s="164"/>
      <c r="G1" s="164"/>
    </row>
    <row r="2" spans="1:8" ht="55.5" customHeight="1" thickBot="1">
      <c r="A2" s="43" t="s">
        <v>107</v>
      </c>
      <c r="B2" s="39" t="s">
        <v>54</v>
      </c>
      <c r="C2" s="40" t="s">
        <v>62</v>
      </c>
      <c r="D2" s="40" t="s">
        <v>108</v>
      </c>
      <c r="E2" s="41" t="s">
        <v>56</v>
      </c>
      <c r="F2" s="54" t="s">
        <v>55</v>
      </c>
      <c r="G2" s="42" t="s">
        <v>162</v>
      </c>
      <c r="H2" t="s">
        <v>96</v>
      </c>
    </row>
    <row r="3" spans="1:8" ht="13.5" customHeight="1">
      <c r="A3" s="153">
        <v>1</v>
      </c>
      <c r="B3" s="55">
        <v>39913</v>
      </c>
      <c r="C3" s="155">
        <f>ROUNDDOWN((B4-B3)/30,1)</f>
        <v>11.8</v>
      </c>
      <c r="D3" s="157">
        <v>1</v>
      </c>
      <c r="E3" s="159">
        <f>C3*D3*5</f>
        <v>59</v>
      </c>
      <c r="F3" s="199" t="s">
        <v>165</v>
      </c>
      <c r="G3" s="162" t="s">
        <v>166</v>
      </c>
      <c r="H3" t="s">
        <v>103</v>
      </c>
    </row>
    <row r="4" spans="1:7" ht="13.5" customHeight="1" thickBot="1">
      <c r="A4" s="161"/>
      <c r="B4" s="56">
        <v>40268</v>
      </c>
      <c r="C4" s="156"/>
      <c r="D4" s="158"/>
      <c r="E4" s="160"/>
      <c r="F4" s="201"/>
      <c r="G4" s="197"/>
    </row>
    <row r="5" spans="1:8" ht="13.5" customHeight="1">
      <c r="A5" s="153">
        <v>2</v>
      </c>
      <c r="B5" s="55">
        <v>40288</v>
      </c>
      <c r="C5" s="155">
        <f>ROUNDDOWN((B6-B5)/30,1)</f>
        <v>8.3</v>
      </c>
      <c r="D5" s="157">
        <v>1</v>
      </c>
      <c r="E5" s="159">
        <f>C5*D5*5</f>
        <v>41.5</v>
      </c>
      <c r="F5" s="199" t="s">
        <v>165</v>
      </c>
      <c r="G5" s="162" t="s">
        <v>146</v>
      </c>
      <c r="H5" t="s">
        <v>106</v>
      </c>
    </row>
    <row r="6" spans="1:7" ht="13.5" customHeight="1" thickBot="1">
      <c r="A6" s="161"/>
      <c r="B6" s="56">
        <v>40537</v>
      </c>
      <c r="C6" s="156"/>
      <c r="D6" s="158"/>
      <c r="E6" s="160"/>
      <c r="F6" s="200"/>
      <c r="G6" s="197"/>
    </row>
    <row r="7" spans="1:8" ht="13.5" customHeight="1">
      <c r="A7" s="153">
        <v>3</v>
      </c>
      <c r="B7" s="55">
        <v>40563</v>
      </c>
      <c r="C7" s="155">
        <f>ROUNDDOWN((B8-B7)/30,1)</f>
        <v>8.4</v>
      </c>
      <c r="D7" s="157">
        <v>0.5</v>
      </c>
      <c r="E7" s="159">
        <f>C7*D7*5</f>
        <v>21</v>
      </c>
      <c r="F7" s="162" t="s">
        <v>139</v>
      </c>
      <c r="G7" s="162" t="s">
        <v>140</v>
      </c>
      <c r="H7" t="s">
        <v>104</v>
      </c>
    </row>
    <row r="8" spans="1:7" ht="13.5" customHeight="1" thickBot="1">
      <c r="A8" s="161"/>
      <c r="B8" s="56">
        <v>40816</v>
      </c>
      <c r="C8" s="156"/>
      <c r="D8" s="158"/>
      <c r="E8" s="160"/>
      <c r="F8" s="198"/>
      <c r="G8" s="198"/>
    </row>
    <row r="9" spans="1:8" ht="13.5" customHeight="1">
      <c r="A9" s="153">
        <v>4</v>
      </c>
      <c r="B9" s="55">
        <v>40831</v>
      </c>
      <c r="C9" s="155">
        <f>ROUNDDOWN((B10-B9)/30,1)</f>
        <v>5.5</v>
      </c>
      <c r="D9" s="157">
        <v>1</v>
      </c>
      <c r="E9" s="159">
        <f>C9*D9*5</f>
        <v>27.5</v>
      </c>
      <c r="F9" s="162" t="s">
        <v>139</v>
      </c>
      <c r="G9" s="162" t="s">
        <v>141</v>
      </c>
      <c r="H9" t="s">
        <v>99</v>
      </c>
    </row>
    <row r="10" spans="1:7" ht="13.5" customHeight="1" thickBot="1">
      <c r="A10" s="161"/>
      <c r="B10" s="56">
        <v>40998</v>
      </c>
      <c r="C10" s="156"/>
      <c r="D10" s="158"/>
      <c r="E10" s="160"/>
      <c r="F10" s="198"/>
      <c r="G10" s="197"/>
    </row>
    <row r="11" spans="1:8" ht="13.5" customHeight="1">
      <c r="A11" s="153">
        <v>5</v>
      </c>
      <c r="B11" s="55">
        <v>41019</v>
      </c>
      <c r="C11" s="155">
        <f>ROUNDDOWN((B12-B11)/30,1)</f>
        <v>6.4</v>
      </c>
      <c r="D11" s="157">
        <v>1</v>
      </c>
      <c r="E11" s="159">
        <f>C11*D11*5</f>
        <v>32</v>
      </c>
      <c r="F11" s="162" t="s">
        <v>142</v>
      </c>
      <c r="G11" s="162" t="s">
        <v>143</v>
      </c>
      <c r="H11" t="s">
        <v>157</v>
      </c>
    </row>
    <row r="12" spans="1:7" ht="13.5" customHeight="1" thickBot="1">
      <c r="A12" s="161"/>
      <c r="B12" s="56">
        <v>41212</v>
      </c>
      <c r="C12" s="156"/>
      <c r="D12" s="158"/>
      <c r="E12" s="160"/>
      <c r="F12" s="198"/>
      <c r="G12" s="197"/>
    </row>
    <row r="13" spans="1:7" ht="13.5" customHeight="1">
      <c r="A13" s="153">
        <v>6</v>
      </c>
      <c r="B13" s="55">
        <v>41228</v>
      </c>
      <c r="C13" s="155">
        <f>ROUNDDOWN((B14-B13)/30,1)</f>
        <v>4.5</v>
      </c>
      <c r="D13" s="157">
        <v>1</v>
      </c>
      <c r="E13" s="159">
        <f>C13*D13*5</f>
        <v>22.5</v>
      </c>
      <c r="F13" s="162" t="s">
        <v>144</v>
      </c>
      <c r="G13" s="162" t="s">
        <v>145</v>
      </c>
    </row>
    <row r="14" spans="1:9" ht="13.5" customHeight="1" thickBot="1">
      <c r="A14" s="161"/>
      <c r="B14" s="56">
        <v>41363</v>
      </c>
      <c r="C14" s="156"/>
      <c r="D14" s="158"/>
      <c r="E14" s="160"/>
      <c r="F14" s="198"/>
      <c r="G14" s="197"/>
      <c r="I14" s="57"/>
    </row>
    <row r="15" spans="1:7" ht="13.5" customHeight="1">
      <c r="A15" s="153">
        <v>7</v>
      </c>
      <c r="B15" s="55"/>
      <c r="C15" s="155">
        <f>ROUNDDOWN((B16-B15)/30,1)</f>
        <v>0</v>
      </c>
      <c r="D15" s="157"/>
      <c r="E15" s="159">
        <f>C15*D15*5</f>
        <v>0</v>
      </c>
      <c r="F15" s="162"/>
      <c r="G15" s="162"/>
    </row>
    <row r="16" spans="1:9" ht="13.5" customHeight="1" thickBot="1">
      <c r="A16" s="161"/>
      <c r="B16" s="56"/>
      <c r="C16" s="156"/>
      <c r="D16" s="158"/>
      <c r="E16" s="160"/>
      <c r="F16" s="198"/>
      <c r="G16" s="197"/>
      <c r="I16" s="57"/>
    </row>
    <row r="17" spans="1:7" ht="13.5" customHeight="1">
      <c r="A17" s="153">
        <v>8</v>
      </c>
      <c r="B17" s="55"/>
      <c r="C17" s="155">
        <f>ROUNDDOWN((B18-B17)/30,1)</f>
        <v>0</v>
      </c>
      <c r="D17" s="157"/>
      <c r="E17" s="159">
        <f>C17*D17*5</f>
        <v>0</v>
      </c>
      <c r="F17" s="151"/>
      <c r="G17" s="162"/>
    </row>
    <row r="18" spans="1:9" ht="13.5" customHeight="1" thickBot="1">
      <c r="A18" s="161"/>
      <c r="B18" s="56"/>
      <c r="C18" s="156"/>
      <c r="D18" s="158"/>
      <c r="E18" s="160"/>
      <c r="F18" s="152"/>
      <c r="G18" s="197"/>
      <c r="I18" s="57"/>
    </row>
    <row r="19" spans="1:7" ht="13.5" customHeight="1">
      <c r="A19" s="153">
        <v>9</v>
      </c>
      <c r="B19" s="55"/>
      <c r="C19" s="155">
        <f>ROUNDDOWN((B20-B19)/30,1)</f>
        <v>0</v>
      </c>
      <c r="D19" s="157"/>
      <c r="E19" s="159">
        <f>C19*D19*5</f>
        <v>0</v>
      </c>
      <c r="F19" s="151"/>
      <c r="G19" s="162"/>
    </row>
    <row r="20" spans="1:9" ht="13.5" customHeight="1" thickBot="1">
      <c r="A20" s="161"/>
      <c r="B20" s="56"/>
      <c r="C20" s="156"/>
      <c r="D20" s="158"/>
      <c r="E20" s="160"/>
      <c r="F20" s="152"/>
      <c r="G20" s="197"/>
      <c r="I20" s="57"/>
    </row>
    <row r="21" spans="1:7" ht="13.5" customHeight="1">
      <c r="A21" s="153">
        <v>10</v>
      </c>
      <c r="B21" s="55"/>
      <c r="C21" s="155">
        <f>ROUNDDOWN((B22-B21)/30,1)</f>
        <v>0</v>
      </c>
      <c r="D21" s="157"/>
      <c r="E21" s="159">
        <f>C21*D21*5</f>
        <v>0</v>
      </c>
      <c r="F21" s="151"/>
      <c r="G21" s="162"/>
    </row>
    <row r="22" spans="1:9" ht="13.5" customHeight="1" thickBot="1">
      <c r="A22" s="161"/>
      <c r="B22" s="56"/>
      <c r="C22" s="156"/>
      <c r="D22" s="158"/>
      <c r="E22" s="160"/>
      <c r="F22" s="152"/>
      <c r="G22" s="197"/>
      <c r="I22" s="57"/>
    </row>
    <row r="23" spans="1:7" ht="13.5" customHeight="1">
      <c r="A23" s="153">
        <v>11</v>
      </c>
      <c r="B23" s="55"/>
      <c r="C23" s="155">
        <f>ROUNDDOWN((B24-B23)/30,1)</f>
        <v>0</v>
      </c>
      <c r="D23" s="157"/>
      <c r="E23" s="159">
        <f>C23*D23*5</f>
        <v>0</v>
      </c>
      <c r="F23" s="151"/>
      <c r="G23" s="162"/>
    </row>
    <row r="24" spans="1:9" ht="13.5" customHeight="1" thickBot="1">
      <c r="A24" s="161"/>
      <c r="B24" s="56"/>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63</v>
      </c>
      <c r="C43" s="188"/>
      <c r="D43" s="188"/>
      <c r="E43" s="58">
        <f>ROUNDDOWN(SUM(E3:E42),0.1)</f>
        <v>203</v>
      </c>
      <c r="F43" s="53" t="s">
        <v>65</v>
      </c>
      <c r="G43" s="36"/>
    </row>
    <row r="44" spans="1:7" ht="17.25" customHeight="1">
      <c r="A44" s="37" t="s">
        <v>3</v>
      </c>
      <c r="B44" s="185" t="s">
        <v>66</v>
      </c>
      <c r="C44" s="185"/>
      <c r="D44" s="185"/>
      <c r="E44" s="185"/>
      <c r="F44" s="186"/>
      <c r="G44" s="187"/>
    </row>
    <row r="45" spans="1:7" ht="17.25" customHeight="1">
      <c r="A45" s="37"/>
      <c r="B45" s="167" t="s">
        <v>67</v>
      </c>
      <c r="C45" s="143"/>
      <c r="D45" s="143"/>
      <c r="E45" s="143"/>
      <c r="F45" s="143"/>
      <c r="G45" s="168"/>
    </row>
    <row r="46" spans="1:7" ht="17.25" customHeight="1">
      <c r="A46" s="37"/>
      <c r="B46" s="167" t="s">
        <v>68</v>
      </c>
      <c r="C46" s="164"/>
      <c r="D46" s="164"/>
      <c r="E46" s="164"/>
      <c r="F46" s="164"/>
      <c r="G46" s="168"/>
    </row>
    <row r="47" spans="1:7" ht="17.25" customHeight="1">
      <c r="A47" s="37"/>
      <c r="B47" s="167" t="s">
        <v>179</v>
      </c>
      <c r="C47" s="169"/>
      <c r="D47" s="169"/>
      <c r="E47" s="169"/>
      <c r="F47" s="169"/>
      <c r="G47" s="170"/>
    </row>
    <row r="48" spans="1:7" ht="17.25" customHeight="1" thickBot="1">
      <c r="A48" s="37"/>
      <c r="B48" s="173"/>
      <c r="C48" s="174"/>
      <c r="D48" s="174"/>
      <c r="E48" s="174"/>
      <c r="F48" s="174"/>
      <c r="G48" s="175"/>
    </row>
    <row r="49" spans="1:8" ht="17.25" customHeight="1">
      <c r="A49" s="176" t="s">
        <v>169</v>
      </c>
      <c r="B49" s="177"/>
      <c r="C49" s="177"/>
      <c r="D49" s="177"/>
      <c r="E49" s="177"/>
      <c r="F49" s="177"/>
      <c r="G49" s="178"/>
      <c r="H49" t="s">
        <v>97</v>
      </c>
    </row>
    <row r="50" spans="1:8" ht="15" customHeight="1">
      <c r="A50" s="180"/>
      <c r="B50" s="166"/>
      <c r="C50" s="166"/>
      <c r="D50" s="166"/>
      <c r="E50" s="166"/>
      <c r="F50" s="166"/>
      <c r="G50" s="181"/>
      <c r="H50" t="s">
        <v>98</v>
      </c>
    </row>
    <row r="51" spans="1:7" ht="18" customHeight="1" thickBot="1">
      <c r="A51" s="171" t="s">
        <v>58</v>
      </c>
      <c r="B51" s="172"/>
      <c r="C51" s="172"/>
      <c r="D51" s="179" t="s">
        <v>57</v>
      </c>
      <c r="E51" s="179"/>
      <c r="F51" s="182"/>
      <c r="G51" s="183"/>
    </row>
    <row r="52" spans="1:8" ht="18" customHeight="1">
      <c r="A52" s="176" t="s">
        <v>92</v>
      </c>
      <c r="B52" s="177"/>
      <c r="C52" s="177"/>
      <c r="D52" s="177"/>
      <c r="E52" s="177"/>
      <c r="F52" s="177"/>
      <c r="G52" s="178"/>
      <c r="H52" t="s">
        <v>115</v>
      </c>
    </row>
    <row r="53" spans="1:8" ht="16.5" customHeight="1">
      <c r="A53" s="180" t="s">
        <v>170</v>
      </c>
      <c r="B53" s="166"/>
      <c r="C53" s="166"/>
      <c r="D53" s="166"/>
      <c r="E53" s="166"/>
      <c r="F53" s="166"/>
      <c r="G53" s="181"/>
      <c r="H53" t="s">
        <v>100</v>
      </c>
    </row>
    <row r="54" spans="1:8" ht="15" customHeight="1">
      <c r="A54" s="44"/>
      <c r="B54" s="45"/>
      <c r="C54" s="45"/>
      <c r="D54" s="45"/>
      <c r="E54" s="45"/>
      <c r="F54" s="45"/>
      <c r="G54" s="38"/>
      <c r="H54" t="s">
        <v>101</v>
      </c>
    </row>
    <row r="55" spans="1:7" ht="18" customHeight="1">
      <c r="A55" s="165" t="s">
        <v>23</v>
      </c>
      <c r="B55" s="166"/>
      <c r="C55" s="166"/>
      <c r="D55" s="166"/>
      <c r="E55" s="166"/>
      <c r="F55" s="166"/>
      <c r="G55" s="181"/>
    </row>
    <row r="56" spans="1:7" ht="18" customHeight="1">
      <c r="A56" s="44" t="s">
        <v>116</v>
      </c>
      <c r="B56" s="184" t="s">
        <v>117</v>
      </c>
      <c r="C56" s="184"/>
      <c r="D56" s="166"/>
      <c r="E56" s="166"/>
      <c r="F56" s="166"/>
      <c r="G56" s="181"/>
    </row>
    <row r="57" spans="1:7" ht="18" customHeight="1" thickBot="1">
      <c r="A57" s="46"/>
      <c r="B57" s="179" t="s">
        <v>118</v>
      </c>
      <c r="C57" s="179"/>
      <c r="D57" s="189" t="s">
        <v>119</v>
      </c>
      <c r="E57" s="172"/>
      <c r="F57" s="172"/>
      <c r="G57" s="183"/>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8.xml><?xml version="1.0" encoding="utf-8"?>
<worksheet xmlns="http://schemas.openxmlformats.org/spreadsheetml/2006/main" xmlns:r="http://schemas.openxmlformats.org/officeDocument/2006/relationships">
  <dimension ref="A1:I57"/>
  <sheetViews>
    <sheetView view="pageBreakPreview" zoomScale="75" zoomScaleSheetLayoutView="75" zoomScalePageLayoutView="0" workbookViewId="0" topLeftCell="A13">
      <selection activeCell="B47" sqref="B47:G47"/>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159</v>
      </c>
      <c r="B1" s="164"/>
      <c r="C1" s="164"/>
      <c r="D1" s="164"/>
      <c r="E1" s="164"/>
      <c r="F1" s="164"/>
      <c r="G1" s="164"/>
    </row>
    <row r="2" spans="1:8" ht="55.5" customHeight="1" thickBot="1">
      <c r="A2" s="43" t="s">
        <v>107</v>
      </c>
      <c r="B2" s="39" t="s">
        <v>54</v>
      </c>
      <c r="C2" s="40" t="s">
        <v>62</v>
      </c>
      <c r="D2" s="40" t="s">
        <v>108</v>
      </c>
      <c r="E2" s="41" t="s">
        <v>56</v>
      </c>
      <c r="F2" s="54" t="s">
        <v>55</v>
      </c>
      <c r="G2" s="42" t="s">
        <v>162</v>
      </c>
      <c r="H2" t="s">
        <v>96</v>
      </c>
    </row>
    <row r="3" spans="1:8" ht="13.5" customHeight="1">
      <c r="A3" s="153">
        <v>1</v>
      </c>
      <c r="B3" s="55">
        <v>39923</v>
      </c>
      <c r="C3" s="155">
        <f>ROUNDDOWN((B4-B3)/30,1)</f>
        <v>11.5</v>
      </c>
      <c r="D3" s="157">
        <v>1</v>
      </c>
      <c r="E3" s="159">
        <f>C3*D3*5</f>
        <v>57.5</v>
      </c>
      <c r="F3" s="162" t="s">
        <v>120</v>
      </c>
      <c r="G3" s="162" t="s">
        <v>124</v>
      </c>
      <c r="H3" t="s">
        <v>103</v>
      </c>
    </row>
    <row r="4" spans="1:7" ht="13.5" customHeight="1" thickBot="1">
      <c r="A4" s="161"/>
      <c r="B4" s="56">
        <v>40268</v>
      </c>
      <c r="C4" s="156"/>
      <c r="D4" s="158"/>
      <c r="E4" s="160"/>
      <c r="F4" s="152"/>
      <c r="G4" s="197"/>
    </row>
    <row r="5" spans="1:8" ht="13.5" customHeight="1">
      <c r="A5" s="153">
        <v>2</v>
      </c>
      <c r="B5" s="55">
        <v>40283</v>
      </c>
      <c r="C5" s="155">
        <f>ROUNDDOWN((B6-B5)/30,1)</f>
        <v>18.8</v>
      </c>
      <c r="D5" s="157">
        <v>1</v>
      </c>
      <c r="E5" s="159">
        <f>C5*D5*5</f>
        <v>94</v>
      </c>
      <c r="F5" s="162" t="s">
        <v>121</v>
      </c>
      <c r="G5" s="162" t="s">
        <v>125</v>
      </c>
      <c r="H5" t="s">
        <v>106</v>
      </c>
    </row>
    <row r="6" spans="1:7" ht="13.5" customHeight="1" thickBot="1">
      <c r="A6" s="161"/>
      <c r="B6" s="56">
        <v>40847</v>
      </c>
      <c r="C6" s="156"/>
      <c r="D6" s="158"/>
      <c r="E6" s="160"/>
      <c r="F6" s="152"/>
      <c r="G6" s="197"/>
    </row>
    <row r="7" spans="1:8" ht="13.5" customHeight="1">
      <c r="A7" s="153">
        <v>3</v>
      </c>
      <c r="B7" s="55">
        <v>40878</v>
      </c>
      <c r="C7" s="155">
        <f>ROUNDDOWN((B8-B7)/30,1)</f>
        <v>4</v>
      </c>
      <c r="D7" s="157">
        <v>1</v>
      </c>
      <c r="E7" s="159">
        <f>C7*D7*5</f>
        <v>20</v>
      </c>
      <c r="F7" s="162" t="s">
        <v>122</v>
      </c>
      <c r="G7" s="162" t="s">
        <v>126</v>
      </c>
      <c r="H7" t="s">
        <v>104</v>
      </c>
    </row>
    <row r="8" spans="1:7" ht="13.5" customHeight="1" thickBot="1">
      <c r="A8" s="161"/>
      <c r="B8" s="56">
        <v>40999</v>
      </c>
      <c r="C8" s="156"/>
      <c r="D8" s="158"/>
      <c r="E8" s="160"/>
      <c r="F8" s="152"/>
      <c r="G8" s="197"/>
    </row>
    <row r="9" spans="1:8" ht="13.5" customHeight="1">
      <c r="A9" s="153">
        <v>4</v>
      </c>
      <c r="B9" s="55">
        <v>40695</v>
      </c>
      <c r="C9" s="155">
        <f>ROUNDDOWN((B10-B9)/30,1)</f>
        <v>10.1</v>
      </c>
      <c r="D9" s="157">
        <v>1</v>
      </c>
      <c r="E9" s="159">
        <f>C9*D9*5</f>
        <v>50.5</v>
      </c>
      <c r="F9" s="162" t="s">
        <v>123</v>
      </c>
      <c r="G9" s="162" t="s">
        <v>127</v>
      </c>
      <c r="H9" t="s">
        <v>99</v>
      </c>
    </row>
    <row r="10" spans="1:7" ht="13.5" customHeight="1" thickBot="1">
      <c r="A10" s="161"/>
      <c r="B10" s="56">
        <v>40999</v>
      </c>
      <c r="C10" s="156"/>
      <c r="D10" s="158"/>
      <c r="E10" s="160"/>
      <c r="F10" s="152"/>
      <c r="G10" s="198"/>
    </row>
    <row r="11" spans="1:8" ht="13.5" customHeight="1">
      <c r="A11" s="153">
        <v>5</v>
      </c>
      <c r="B11" s="55">
        <v>41049</v>
      </c>
      <c r="C11" s="155">
        <f>ROUNDDOWN((B12-B11)/30,1)</f>
        <v>10.5</v>
      </c>
      <c r="D11" s="157">
        <v>1</v>
      </c>
      <c r="E11" s="159">
        <f>C11*D11*5</f>
        <v>52.5</v>
      </c>
      <c r="F11" s="162" t="s">
        <v>121</v>
      </c>
      <c r="G11" s="162" t="s">
        <v>128</v>
      </c>
      <c r="H11" t="s">
        <v>157</v>
      </c>
    </row>
    <row r="12" spans="1:7" ht="13.5" customHeight="1" thickBot="1">
      <c r="A12" s="161"/>
      <c r="B12" s="56">
        <v>41364</v>
      </c>
      <c r="C12" s="156"/>
      <c r="D12" s="158"/>
      <c r="E12" s="160"/>
      <c r="F12" s="152"/>
      <c r="G12" s="197"/>
    </row>
    <row r="13" spans="1:7" ht="13.5" customHeight="1">
      <c r="A13" s="153">
        <v>6</v>
      </c>
      <c r="B13" s="55"/>
      <c r="C13" s="155">
        <f>ROUNDDOWN((B14-B13)/30,1)</f>
        <v>0</v>
      </c>
      <c r="D13" s="157"/>
      <c r="E13" s="159">
        <f>C13*D13*5</f>
        <v>0</v>
      </c>
      <c r="F13" s="151"/>
      <c r="G13" s="162"/>
    </row>
    <row r="14" spans="1:9" ht="13.5" customHeight="1" thickBot="1">
      <c r="A14" s="161"/>
      <c r="B14" s="56"/>
      <c r="C14" s="156"/>
      <c r="D14" s="158"/>
      <c r="E14" s="160"/>
      <c r="F14" s="152"/>
      <c r="G14" s="197"/>
      <c r="H14" s="66"/>
      <c r="I14" s="57"/>
    </row>
    <row r="15" spans="1:7" ht="13.5" customHeight="1">
      <c r="A15" s="153">
        <v>7</v>
      </c>
      <c r="B15" s="55"/>
      <c r="C15" s="155">
        <f>ROUNDDOWN((B16-B15)/30,1)</f>
        <v>0</v>
      </c>
      <c r="D15" s="157"/>
      <c r="E15" s="159">
        <f>C15*D15*5</f>
        <v>0</v>
      </c>
      <c r="F15" s="162"/>
      <c r="G15" s="162"/>
    </row>
    <row r="16" spans="1:9" ht="13.5" customHeight="1" thickBot="1">
      <c r="A16" s="161"/>
      <c r="B16" s="56"/>
      <c r="C16" s="156"/>
      <c r="D16" s="158"/>
      <c r="E16" s="160"/>
      <c r="F16" s="152"/>
      <c r="G16" s="197"/>
      <c r="I16" s="57"/>
    </row>
    <row r="17" spans="1:7" ht="13.5" customHeight="1">
      <c r="A17" s="153">
        <v>8</v>
      </c>
      <c r="B17" s="55"/>
      <c r="C17" s="155">
        <f>ROUNDDOWN((B18-B17)/30,1)</f>
        <v>0</v>
      </c>
      <c r="D17" s="157"/>
      <c r="E17" s="159">
        <f>C17*D17*5</f>
        <v>0</v>
      </c>
      <c r="F17" s="151"/>
      <c r="G17" s="162"/>
    </row>
    <row r="18" spans="1:9" ht="13.5" customHeight="1" thickBot="1">
      <c r="A18" s="161"/>
      <c r="B18" s="56"/>
      <c r="C18" s="156"/>
      <c r="D18" s="158"/>
      <c r="E18" s="160"/>
      <c r="F18" s="152"/>
      <c r="G18" s="197"/>
      <c r="I18" s="57"/>
    </row>
    <row r="19" spans="1:7" ht="13.5" customHeight="1">
      <c r="A19" s="153">
        <v>9</v>
      </c>
      <c r="B19" s="55"/>
      <c r="C19" s="155">
        <f>ROUNDDOWN((B20-B19)/30,1)</f>
        <v>0</v>
      </c>
      <c r="D19" s="157"/>
      <c r="E19" s="159">
        <f>C19*D19*5</f>
        <v>0</v>
      </c>
      <c r="F19" s="151"/>
      <c r="G19" s="162"/>
    </row>
    <row r="20" spans="1:9" ht="13.5" customHeight="1" thickBot="1">
      <c r="A20" s="161"/>
      <c r="B20" s="56"/>
      <c r="C20" s="156"/>
      <c r="D20" s="158"/>
      <c r="E20" s="160"/>
      <c r="F20" s="152"/>
      <c r="G20" s="197"/>
      <c r="I20" s="57"/>
    </row>
    <row r="21" spans="1:7" ht="13.5" customHeight="1">
      <c r="A21" s="153">
        <v>10</v>
      </c>
      <c r="B21" s="55"/>
      <c r="C21" s="155">
        <f>ROUNDDOWN((B22-B21)/30,1)</f>
        <v>0</v>
      </c>
      <c r="D21" s="157"/>
      <c r="E21" s="159">
        <f>C21*D21*5</f>
        <v>0</v>
      </c>
      <c r="F21" s="151"/>
      <c r="G21" s="162"/>
    </row>
    <row r="22" spans="1:9" ht="13.5" customHeight="1" thickBot="1">
      <c r="A22" s="161"/>
      <c r="B22" s="56"/>
      <c r="C22" s="156"/>
      <c r="D22" s="158"/>
      <c r="E22" s="160"/>
      <c r="F22" s="152"/>
      <c r="G22" s="197"/>
      <c r="I22" s="57"/>
    </row>
    <row r="23" spans="1:7" ht="13.5" customHeight="1">
      <c r="A23" s="153">
        <v>11</v>
      </c>
      <c r="B23" s="55"/>
      <c r="C23" s="155">
        <f>ROUNDDOWN((B24-B23)/30,1)</f>
        <v>0</v>
      </c>
      <c r="D23" s="157"/>
      <c r="E23" s="159">
        <f>C23*D23*5</f>
        <v>0</v>
      </c>
      <c r="F23" s="151"/>
      <c r="G23" s="162"/>
    </row>
    <row r="24" spans="1:9" ht="13.5" customHeight="1" thickBot="1">
      <c r="A24" s="161"/>
      <c r="B24" s="56"/>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63</v>
      </c>
      <c r="C43" s="188"/>
      <c r="D43" s="188"/>
      <c r="E43" s="58">
        <f>ROUNDDOWN(SUM(E3:E42),0.1)</f>
        <v>274</v>
      </c>
      <c r="F43" s="53" t="s">
        <v>65</v>
      </c>
      <c r="G43" s="36"/>
    </row>
    <row r="44" spans="1:7" ht="17.25" customHeight="1">
      <c r="A44" s="37" t="s">
        <v>3</v>
      </c>
      <c r="B44" s="185" t="s">
        <v>66</v>
      </c>
      <c r="C44" s="185"/>
      <c r="D44" s="185"/>
      <c r="E44" s="185"/>
      <c r="F44" s="186"/>
      <c r="G44" s="187"/>
    </row>
    <row r="45" spans="1:7" ht="17.25" customHeight="1">
      <c r="A45" s="37"/>
      <c r="B45" s="167" t="s">
        <v>67</v>
      </c>
      <c r="C45" s="143"/>
      <c r="D45" s="143"/>
      <c r="E45" s="143"/>
      <c r="F45" s="143"/>
      <c r="G45" s="168"/>
    </row>
    <row r="46" spans="1:7" ht="17.25" customHeight="1">
      <c r="A46" s="37"/>
      <c r="B46" s="167" t="s">
        <v>68</v>
      </c>
      <c r="C46" s="164"/>
      <c r="D46" s="164"/>
      <c r="E46" s="164"/>
      <c r="F46" s="164"/>
      <c r="G46" s="168"/>
    </row>
    <row r="47" spans="1:7" ht="17.25" customHeight="1">
      <c r="A47" s="37"/>
      <c r="B47" s="167" t="s">
        <v>179</v>
      </c>
      <c r="C47" s="169"/>
      <c r="D47" s="169"/>
      <c r="E47" s="169"/>
      <c r="F47" s="169"/>
      <c r="G47" s="170"/>
    </row>
    <row r="48" spans="1:7" ht="17.25" customHeight="1" thickBot="1">
      <c r="A48" s="37"/>
      <c r="B48" s="173"/>
      <c r="C48" s="174"/>
      <c r="D48" s="174"/>
      <c r="E48" s="174"/>
      <c r="F48" s="174"/>
      <c r="G48" s="175"/>
    </row>
    <row r="49" spans="1:8" ht="17.25" customHeight="1">
      <c r="A49" s="176" t="s">
        <v>169</v>
      </c>
      <c r="B49" s="177"/>
      <c r="C49" s="177"/>
      <c r="D49" s="177"/>
      <c r="E49" s="177"/>
      <c r="F49" s="177"/>
      <c r="G49" s="178"/>
      <c r="H49" t="s">
        <v>97</v>
      </c>
    </row>
    <row r="50" spans="1:8" ht="15" customHeight="1">
      <c r="A50" s="180"/>
      <c r="B50" s="166"/>
      <c r="C50" s="166"/>
      <c r="D50" s="166"/>
      <c r="E50" s="166"/>
      <c r="F50" s="166"/>
      <c r="G50" s="181"/>
      <c r="H50" t="s">
        <v>98</v>
      </c>
    </row>
    <row r="51" spans="1:7" ht="18" customHeight="1" thickBot="1">
      <c r="A51" s="171" t="s">
        <v>58</v>
      </c>
      <c r="B51" s="172"/>
      <c r="C51" s="172"/>
      <c r="D51" s="179" t="s">
        <v>57</v>
      </c>
      <c r="E51" s="179"/>
      <c r="F51" s="182"/>
      <c r="G51" s="183"/>
    </row>
    <row r="52" spans="1:8" ht="18" customHeight="1">
      <c r="A52" s="176" t="s">
        <v>92</v>
      </c>
      <c r="B52" s="177"/>
      <c r="C52" s="177"/>
      <c r="D52" s="177"/>
      <c r="E52" s="177"/>
      <c r="F52" s="177"/>
      <c r="G52" s="178"/>
      <c r="H52" t="s">
        <v>115</v>
      </c>
    </row>
    <row r="53" spans="1:8" ht="16.5" customHeight="1">
      <c r="A53" s="180" t="s">
        <v>170</v>
      </c>
      <c r="B53" s="166"/>
      <c r="C53" s="166"/>
      <c r="D53" s="166"/>
      <c r="E53" s="166"/>
      <c r="F53" s="166"/>
      <c r="G53" s="181"/>
      <c r="H53" t="s">
        <v>100</v>
      </c>
    </row>
    <row r="54" spans="1:8" ht="15" customHeight="1">
      <c r="A54" s="44"/>
      <c r="B54" s="45"/>
      <c r="C54" s="45"/>
      <c r="D54" s="45"/>
      <c r="E54" s="45"/>
      <c r="F54" s="45"/>
      <c r="G54" s="38"/>
      <c r="H54" t="s">
        <v>101</v>
      </c>
    </row>
    <row r="55" spans="1:7" ht="18" customHeight="1">
      <c r="A55" s="165" t="s">
        <v>23</v>
      </c>
      <c r="B55" s="166"/>
      <c r="C55" s="166"/>
      <c r="D55" s="166"/>
      <c r="E55" s="166"/>
      <c r="F55" s="166"/>
      <c r="G55" s="181"/>
    </row>
    <row r="56" spans="1:7" ht="18" customHeight="1">
      <c r="A56" s="44" t="s">
        <v>116</v>
      </c>
      <c r="B56" s="184" t="s">
        <v>117</v>
      </c>
      <c r="C56" s="184"/>
      <c r="D56" s="166"/>
      <c r="E56" s="166"/>
      <c r="F56" s="166"/>
      <c r="G56" s="181"/>
    </row>
    <row r="57" spans="1:7" ht="18" customHeight="1" thickBot="1">
      <c r="A57" s="46"/>
      <c r="B57" s="179" t="s">
        <v>118</v>
      </c>
      <c r="C57" s="179"/>
      <c r="D57" s="189" t="s">
        <v>119</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C12"/>
  <sheetViews>
    <sheetView view="pageBreakPreview" zoomScale="60" zoomScalePageLayoutView="0" workbookViewId="0" topLeftCell="A1">
      <selection activeCell="I43" sqref="I43"/>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202" t="s">
        <v>28</v>
      </c>
      <c r="C2" s="202"/>
    </row>
    <row r="3" spans="2:3" ht="27" customHeight="1">
      <c r="B3" s="23" t="s">
        <v>26</v>
      </c>
      <c r="C3" s="23" t="s">
        <v>27</v>
      </c>
    </row>
    <row r="4" spans="2:3" ht="27" customHeight="1">
      <c r="B4" s="21" t="s">
        <v>51</v>
      </c>
      <c r="C4" s="22" t="s">
        <v>95</v>
      </c>
    </row>
    <row r="5" spans="2:3" ht="27" customHeight="1">
      <c r="B5" s="21" t="s">
        <v>52</v>
      </c>
      <c r="C5" s="22" t="s">
        <v>24</v>
      </c>
    </row>
    <row r="6" spans="2:3" ht="27" customHeight="1">
      <c r="B6" s="21" t="s">
        <v>93</v>
      </c>
      <c r="C6" s="22" t="s">
        <v>94</v>
      </c>
    </row>
    <row r="7" spans="2:3" ht="27" customHeight="1">
      <c r="B7" s="21" t="s">
        <v>31</v>
      </c>
      <c r="C7" s="22" t="s">
        <v>25</v>
      </c>
    </row>
    <row r="8" spans="2:3" ht="27" customHeight="1">
      <c r="B8" s="21" t="s">
        <v>53</v>
      </c>
      <c r="C8" s="22" t="s">
        <v>33</v>
      </c>
    </row>
    <row r="9" ht="6" customHeight="1"/>
    <row r="10" spans="2:3" ht="27" customHeight="1">
      <c r="B10" s="203" t="s">
        <v>29</v>
      </c>
      <c r="C10" s="203"/>
    </row>
    <row r="11" spans="2:3" ht="27" customHeight="1">
      <c r="B11" s="203" t="s">
        <v>30</v>
      </c>
      <c r="C11" s="203"/>
    </row>
    <row r="12" spans="2:3" ht="27" customHeight="1">
      <c r="B12" s="203" t="s">
        <v>32</v>
      </c>
      <c r="C12" s="203"/>
    </row>
  </sheetData>
  <sheetProtection/>
  <mergeCells count="4">
    <mergeCell ref="B2:C2"/>
    <mergeCell ref="B10:C10"/>
    <mergeCell ref="B11:C11"/>
    <mergeCell ref="B12:C12"/>
  </mergeCells>
  <hyperlinks>
    <hyperlink ref="C7" r:id="rId1" display="http://www.jcca.or.jp/qualification/cpd/download.html"/>
    <hyperlink ref="C5" r:id="rId2" display="http://www.engineer.or.jp/cpd/cpdtable20080401.html#kadai&amp;kubun"/>
    <hyperlink ref="C6" r:id="rId3" display="http://www.ejcm.or.jp/new_cpds/pdf/07cpdsguide070221.pdf"/>
    <hyperlink ref="C4" r:id="rId4" display="http://www.jsce.or.jp/opcet/01cpd/CPD_guidebook_0401.pdf"/>
    <hyperlink ref="C8" r:id="rId5" display="http://g-cpd.jiban.or.jp/index.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2014-06-04T01:25:47Z</cp:lastPrinted>
  <dcterms:created xsi:type="dcterms:W3CDTF">2009-05-26T05:07:02Z</dcterms:created>
  <dcterms:modified xsi:type="dcterms:W3CDTF">2014-06-04T01:25:59Z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