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1.54\Shikaku_sekkei\01L80218001設計士資格／共通委員会等\R07d(2025)L80225001～【設計士資格】\04_資格更新\HP掲載用\"/>
    </mc:Choice>
  </mc:AlternateContent>
  <xr:revisionPtr revIDLastSave="0" documentId="13_ncr:1_{0E897071-C1C3-4D24-97EA-35B551346B6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資格更新申請書（ＰＣ記入用）" sheetId="9" r:id="rId1"/>
    <sheet name="申請書記入例" sheetId="10" r:id="rId2"/>
    <sheet name="Sheet2" sheetId="12" r:id="rId3"/>
  </sheets>
  <definedNames>
    <definedName name="_xlnm.Print_Area" localSheetId="0">'資格更新申請書（ＰＣ記入用）'!$B$2:$AC$57</definedName>
    <definedName name="_xlnm.Print_Area" localSheetId="1">申請書記入例!$A$1:$AL$82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7" i="9" l="1"/>
  <c r="N37" i="9"/>
  <c r="N41" i="10"/>
  <c r="Q41" i="10" s="1"/>
  <c r="Q53" i="10"/>
  <c r="N51" i="10"/>
  <c r="N55" i="10" s="1"/>
  <c r="N57" i="10" s="1"/>
  <c r="Q57" i="10" s="1"/>
  <c r="Q49" i="9"/>
  <c r="F36" i="12"/>
  <c r="F37" i="12"/>
  <c r="L35" i="12" s="1"/>
  <c r="L36" i="12" s="1"/>
  <c r="L37" i="12" s="1"/>
  <c r="Q35" i="12" s="1"/>
  <c r="Q36" i="12" s="1"/>
  <c r="Q37" i="12" s="1"/>
  <c r="F18" i="12"/>
  <c r="F19" i="12" s="1"/>
  <c r="F8" i="12"/>
  <c r="F9" i="12" s="1"/>
  <c r="K7" i="12" s="1"/>
  <c r="K8" i="12" s="1"/>
  <c r="K9" i="12" s="1"/>
  <c r="P7" i="12" s="1"/>
  <c r="P8" i="12" s="1"/>
  <c r="P9" i="12" s="1"/>
  <c r="U7" i="12" s="1"/>
  <c r="U8" i="12" s="1"/>
  <c r="U9" i="12" s="1"/>
  <c r="Z7" i="12" s="1"/>
  <c r="Z8" i="12" s="1"/>
  <c r="Z9" i="12" s="1"/>
  <c r="AE7" i="12" s="1"/>
  <c r="AE8" i="12" s="1"/>
  <c r="AE9" i="12" s="1"/>
  <c r="N47" i="9"/>
  <c r="Q47" i="9" s="1"/>
  <c r="L17" i="12" l="1"/>
  <c r="L18" i="12" s="1"/>
  <c r="L19" i="12" s="1"/>
  <c r="Q17" i="12" s="1"/>
  <c r="Q18" i="12" s="1"/>
  <c r="Q19" i="12" s="1"/>
  <c r="V17" i="12" s="1"/>
  <c r="V18" i="12" s="1"/>
  <c r="V19" i="12" s="1"/>
  <c r="AA17" i="12" s="1"/>
  <c r="AA18" i="12" s="1"/>
  <c r="AA19" i="12" s="1"/>
  <c r="AF17" i="12" s="1"/>
  <c r="AF18" i="12" s="1"/>
  <c r="AF19" i="12" s="1"/>
  <c r="AK17" i="12" s="1"/>
  <c r="AK18" i="12" s="1"/>
  <c r="AK19" i="12" s="1"/>
  <c r="AP17" i="12" s="1"/>
  <c r="AP18" i="12" s="1"/>
  <c r="AP19" i="12" s="1"/>
  <c r="J17" i="12"/>
  <c r="J18" i="12" s="1"/>
  <c r="N51" i="9"/>
  <c r="N53" i="9" s="1"/>
  <c r="Q53" i="9" s="1"/>
  <c r="J35" i="12"/>
  <c r="J36" i="12" s="1"/>
  <c r="W35" i="12"/>
  <c r="W36" i="12" s="1"/>
  <c r="W37" i="12" s="1"/>
  <c r="AB35" i="12" s="1"/>
  <c r="AB36" i="12" s="1"/>
  <c r="AB37" i="12" s="1"/>
  <c r="AG35" i="12" s="1"/>
  <c r="AG36" i="12" s="1"/>
  <c r="AG37" i="12" s="1"/>
  <c r="U35" i="12"/>
  <c r="U36" i="12" s="1"/>
  <c r="Q51" i="9"/>
  <c r="AK7" i="12"/>
  <c r="AK8" i="12" s="1"/>
  <c r="AK9" i="12" s="1"/>
  <c r="AP7" i="12" s="1"/>
  <c r="AP8" i="12" s="1"/>
  <c r="AP9" i="12" s="1"/>
  <c r="AI7" i="12"/>
  <c r="AI8" i="12" s="1"/>
  <c r="Q51" i="10"/>
  <c r="Q55" i="10" s="1"/>
</calcChain>
</file>

<file path=xl/sharedStrings.xml><?xml version="1.0" encoding="utf-8"?>
<sst xmlns="http://schemas.openxmlformats.org/spreadsheetml/2006/main" count="322" uniqueCount="141">
  <si>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</si>
  <si>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</si>
  <si>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</si>
  <si>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資格認定機関</t>
  </si>
  <si>
    <r>
      <t>一般財団</t>
    </r>
    <r>
      <rPr>
        <sz val="10.5"/>
        <rFont val="ＭＳ 明朝"/>
        <family val="1"/>
        <charset val="128"/>
      </rPr>
      <t>法人沿岸技術研究センター  理事長　殿</t>
    </r>
    <rPh sb="0" eb="2">
      <t>イッパン</t>
    </rPh>
    <phoneticPr fontId="2"/>
  </si>
  <si>
    <r>
      <t>海洋・港湾構造物設計士　資格</t>
    </r>
    <r>
      <rPr>
        <b/>
        <u/>
        <sz val="16"/>
        <color indexed="10"/>
        <rFont val="ＭＳ 明朝"/>
        <family val="1"/>
        <charset val="128"/>
      </rPr>
      <t>更新</t>
    </r>
    <r>
      <rPr>
        <sz val="16"/>
        <rFont val="ＭＳ 明朝"/>
        <family val="1"/>
        <charset val="128"/>
      </rPr>
      <t>申請書</t>
    </r>
    <rPh sb="8" eb="11">
      <t>セッケイシ</t>
    </rPh>
    <rPh sb="14" eb="16">
      <t>コウシン</t>
    </rPh>
    <phoneticPr fontId="2"/>
  </si>
  <si>
    <t>フリガナ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</si>
  <si>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</si>
  <si>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</si>
  <si>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生　年　月　日
(西暦）</t>
    <rPh sb="0" eb="1">
      <t>ショウ</t>
    </rPh>
    <rPh sb="2" eb="3">
      <t>トシ</t>
    </rPh>
    <rPh sb="4" eb="5">
      <t>ツキ</t>
    </rPh>
    <rPh sb="6" eb="7">
      <t>ヒ</t>
    </rPh>
    <rPh sb="9" eb="11">
      <t>セイレキ</t>
    </rPh>
    <phoneticPr fontId="2"/>
  </si>
  <si>
    <t>氏　名</t>
    <rPh sb="0" eb="1">
      <t>シ</t>
    </rPh>
    <rPh sb="2" eb="3">
      <t>メイ</t>
    </rPh>
    <phoneticPr fontId="2"/>
  </si>
  <si>
    <t>ローマ字</t>
    <rPh sb="3" eb="4">
      <t>ジ</t>
    </rPh>
    <phoneticPr fontId="2"/>
  </si>
  <si>
    <t>本籍地</t>
    <phoneticPr fontId="2"/>
  </si>
  <si>
    <t>登録番号</t>
    <rPh sb="0" eb="2">
      <t>トウロク</t>
    </rPh>
    <rPh sb="2" eb="4">
      <t>バンゴウ</t>
    </rPh>
    <phoneticPr fontId="2"/>
  </si>
  <si>
    <t>自宅住所</t>
    <rPh sb="0" eb="2">
      <t>ジタク</t>
    </rPh>
    <rPh sb="2" eb="4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</si>
  <si>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</si>
  <si>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</si>
  <si>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勤務先</t>
    <phoneticPr fontId="2"/>
  </si>
  <si>
    <t>勤務先名称</t>
    <rPh sb="0" eb="3">
      <t>キンムサキ</t>
    </rPh>
    <rPh sb="3" eb="5">
      <t>メイショウ</t>
    </rPh>
    <phoneticPr fontId="2"/>
  </si>
  <si>
    <t>所属部署</t>
    <rPh sb="0" eb="2">
      <t>ショゾク</t>
    </rPh>
    <rPh sb="2" eb="4">
      <t>ブショ</t>
    </rPh>
    <phoneticPr fontId="2"/>
  </si>
  <si>
    <t>役職</t>
    <rPh sb="0" eb="2">
      <t>ヤクショク</t>
    </rPh>
    <phoneticPr fontId="2"/>
  </si>
  <si>
    <t>住所</t>
    <rPh sb="0" eb="2">
      <t>ジュウショ</t>
    </rPh>
    <phoneticPr fontId="2"/>
  </si>
  <si>
    <t>〒</t>
    <phoneticPr fontId="2"/>
  </si>
  <si>
    <t>メールアドレス</t>
    <phoneticPr fontId="2"/>
  </si>
  <si>
    <t>日中連絡が可能
（携帯電話アドレス除く）</t>
    <rPh sb="0" eb="2">
      <t>ニッチュウ</t>
    </rPh>
    <rPh sb="2" eb="4">
      <t>レンラク</t>
    </rPh>
    <rPh sb="5" eb="7">
      <t>カノウ</t>
    </rPh>
    <rPh sb="9" eb="11">
      <t>ケイタイ</t>
    </rPh>
    <rPh sb="11" eb="13">
      <t>デンワ</t>
    </rPh>
    <rPh sb="17" eb="18">
      <t>ノゾ</t>
    </rPh>
    <phoneticPr fontId="2"/>
  </si>
  <si>
    <t>書類送付先</t>
    <rPh sb="0" eb="2">
      <t>ショルイ</t>
    </rPh>
    <rPh sb="2" eb="4">
      <t>ソウフ</t>
    </rPh>
    <rPh sb="4" eb="5">
      <t>サキ</t>
    </rPh>
    <phoneticPr fontId="2"/>
  </si>
  <si>
    <t>自宅　　　　又は　　　　勤務先</t>
    <rPh sb="0" eb="2">
      <t>ジタク</t>
    </rPh>
    <rPh sb="6" eb="7">
      <t>マタ</t>
    </rPh>
    <rPh sb="12" eb="15">
      <t>キンムサキ</t>
    </rPh>
    <phoneticPr fontId="2"/>
  </si>
  <si>
    <t>で選択</t>
    <rPh sb="1" eb="3">
      <t>センタク</t>
    </rPh>
    <phoneticPr fontId="2"/>
  </si>
  <si>
    <r>
      <t xml:space="preserve">海洋･港湾構造物設計士資格者証用写真（3.0cm×4.0cm)
</t>
    </r>
    <r>
      <rPr>
        <sz val="10.5"/>
        <color indexed="10"/>
        <rFont val="ＭＳ 明朝"/>
        <family val="1"/>
        <charset val="128"/>
      </rPr>
      <t>＊電子データ添付</t>
    </r>
    <rPh sb="8" eb="11">
      <t>セッケイシ</t>
    </rPh>
    <phoneticPr fontId="2"/>
  </si>
  <si>
    <t>ＣＰＤ単位記入表</t>
    <rPh sb="3" eb="5">
      <t>タンイ</t>
    </rPh>
    <rPh sb="5" eb="7">
      <t>キニュウ</t>
    </rPh>
    <rPh sb="7" eb="8">
      <t>ヒョウ</t>
    </rPh>
    <phoneticPr fontId="2"/>
  </si>
  <si>
    <t>・水色網掛け部分のみ、記入して下さい。
・赤色網掛け部分の数値が250以上であることを確認して下さい。</t>
    <phoneticPr fontId="2"/>
  </si>
  <si>
    <t>･6カ月以内に撮影したもの　　　　　　　　　　　　　　　　　　　　　　　　　　　　　　　　　　　　　　　　　　　･正面、無帽、無背景
･カラーでも白黒でも可　　　　　　　　　　　　　　　　　　　　　　　　　　　　　　　</t>
    <phoneticPr fontId="2"/>
  </si>
  <si>
    <t>認定項目</t>
    <rPh sb="0" eb="2">
      <t>ニンテイ</t>
    </rPh>
    <rPh sb="2" eb="4">
      <t>コウモク</t>
    </rPh>
    <phoneticPr fontId="2"/>
  </si>
  <si>
    <t>条件</t>
    <rPh sb="0" eb="2">
      <t>ジョウケン</t>
    </rPh>
    <phoneticPr fontId="2"/>
  </si>
  <si>
    <t>必要添付書類</t>
    <rPh sb="0" eb="2">
      <t>ヒツヨウ</t>
    </rPh>
    <rPh sb="2" eb="4">
      <t>テンプ</t>
    </rPh>
    <rPh sb="4" eb="6">
      <t>ショルイ</t>
    </rPh>
    <phoneticPr fontId="2"/>
  </si>
  <si>
    <t>Ⅰ－ａ</t>
    <phoneticPr fontId="2"/>
  </si>
  <si>
    <t>－</t>
    <phoneticPr fontId="2"/>
  </si>
  <si>
    <t>継続学習経歴書</t>
    <rPh sb="0" eb="2">
      <t>ケイゾク</t>
    </rPh>
    <rPh sb="2" eb="4">
      <t>ガクシュウ</t>
    </rPh>
    <rPh sb="4" eb="7">
      <t>ケイレキショ</t>
    </rPh>
    <phoneticPr fontId="2"/>
  </si>
  <si>
    <t>Ⅰ－ｂ</t>
    <phoneticPr fontId="2"/>
  </si>
  <si>
    <t>Ⅰ－ｃ</t>
    <phoneticPr fontId="2"/>
  </si>
  <si>
    <t>Ⅰ－ｄ</t>
    <phoneticPr fontId="2"/>
  </si>
  <si>
    <t>－</t>
    <phoneticPr fontId="2"/>
  </si>
  <si>
    <t>Ⅰ－ｅ</t>
    <phoneticPr fontId="2"/>
  </si>
  <si>
    <t>Ⅰ小計</t>
    <rPh sb="1" eb="3">
      <t>ショウケイ</t>
    </rPh>
    <phoneticPr fontId="2"/>
  </si>
  <si>
    <t>Ⅱ－ａ</t>
    <phoneticPr fontId="2"/>
  </si>
  <si>
    <t>実務経歴書</t>
    <rPh sb="0" eb="2">
      <t>ジツム</t>
    </rPh>
    <rPh sb="2" eb="5">
      <t>ケイレキショ</t>
    </rPh>
    <phoneticPr fontId="2"/>
  </si>
  <si>
    <t>Ⅱ－ｂ</t>
    <phoneticPr fontId="2"/>
  </si>
  <si>
    <t>Ⅱ－ｃ</t>
    <phoneticPr fontId="2"/>
  </si>
  <si>
    <t>Ⅱ－ｄ</t>
    <phoneticPr fontId="2"/>
  </si>
  <si>
    <t>Ⅱ小計</t>
    <rPh sb="1" eb="3">
      <t>ショウケイ</t>
    </rPh>
    <phoneticPr fontId="2"/>
  </si>
  <si>
    <t>≦200</t>
    <phoneticPr fontId="2"/>
  </si>
  <si>
    <t>合計</t>
    <rPh sb="0" eb="2">
      <t>ゴウケイ</t>
    </rPh>
    <phoneticPr fontId="2"/>
  </si>
  <si>
    <t>≧250</t>
    <phoneticPr fontId="2"/>
  </si>
  <si>
    <t>申 請 書 記 入 例</t>
    <rPh sb="0" eb="1">
      <t>サル</t>
    </rPh>
    <rPh sb="2" eb="3">
      <t>ショウ</t>
    </rPh>
    <rPh sb="4" eb="5">
      <t>ショ</t>
    </rPh>
    <rPh sb="6" eb="7">
      <t>キ</t>
    </rPh>
    <rPh sb="8" eb="9">
      <t>イリ</t>
    </rPh>
    <rPh sb="10" eb="11">
      <t>レイ</t>
    </rPh>
    <phoneticPr fontId="2"/>
  </si>
  <si>
    <t>申請書記入日</t>
    <rPh sb="0" eb="3">
      <t>シンセイショ</t>
    </rPh>
    <rPh sb="3" eb="5">
      <t>キニュウ</t>
    </rPh>
    <rPh sb="5" eb="6">
      <t>ビ</t>
    </rPh>
    <phoneticPr fontId="2"/>
  </si>
  <si>
    <r>
      <t>海洋・港湾構造物設計士　資格</t>
    </r>
    <r>
      <rPr>
        <b/>
        <u/>
        <sz val="16"/>
        <color indexed="10"/>
        <rFont val="ＭＳ 明朝"/>
        <family val="1"/>
        <charset val="128"/>
      </rPr>
      <t>更新</t>
    </r>
    <r>
      <rPr>
        <sz val="16"/>
        <rFont val="ＭＳ 明朝"/>
        <family val="1"/>
        <charset val="128"/>
      </rPr>
      <t>申請書</t>
    </r>
    <rPh sb="8" eb="10">
      <t>セッケイ</t>
    </rPh>
    <rPh sb="14" eb="16">
      <t>コウシン</t>
    </rPh>
    <phoneticPr fontId="2"/>
  </si>
  <si>
    <t>フリガナ</t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</si>
  <si>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</si>
  <si>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エンガン</t>
    <phoneticPr fontId="2"/>
  </si>
  <si>
    <t>ハナコ</t>
    <phoneticPr fontId="2"/>
  </si>
  <si>
    <t>（西暦）</t>
    <rPh sb="1" eb="3">
      <t>セイレキ</t>
    </rPh>
    <phoneticPr fontId="2"/>
  </si>
  <si>
    <t>沿岸</t>
    <rPh sb="0" eb="2">
      <t>エンガン</t>
    </rPh>
    <phoneticPr fontId="2"/>
  </si>
  <si>
    <t>花子</t>
    <rPh sb="0" eb="2">
      <t>ハナコ</t>
    </rPh>
    <phoneticPr fontId="2"/>
  </si>
  <si>
    <t>生年月日は西暦</t>
    <rPh sb="0" eb="2">
      <t>セイネン</t>
    </rPh>
    <rPh sb="2" eb="4">
      <t>ガッピ</t>
    </rPh>
    <rPh sb="5" eb="7">
      <t>セイレキ</t>
    </rPh>
    <phoneticPr fontId="2"/>
  </si>
  <si>
    <t>ENGAN</t>
    <phoneticPr fontId="2"/>
  </si>
  <si>
    <t>HANAKO</t>
    <phoneticPr fontId="2"/>
  </si>
  <si>
    <t>すべて大文字（半角）</t>
    <rPh sb="3" eb="6">
      <t>オオモジ</t>
    </rPh>
    <rPh sb="7" eb="9">
      <t>ハンカク</t>
    </rPh>
    <phoneticPr fontId="2"/>
  </si>
  <si>
    <t>本籍地</t>
    <phoneticPr fontId="2"/>
  </si>
  <si>
    <t>東京都</t>
    <rPh sb="0" eb="2">
      <t>トウキョウ</t>
    </rPh>
    <rPh sb="2" eb="3">
      <t>ト</t>
    </rPh>
    <phoneticPr fontId="2"/>
  </si>
  <si>
    <t>設計士資格者証の登録番号（5桁）</t>
    <rPh sb="0" eb="3">
      <t>セッケイシ</t>
    </rPh>
    <rPh sb="3" eb="5">
      <t>シカク</t>
    </rPh>
    <rPh sb="5" eb="6">
      <t>シャ</t>
    </rPh>
    <rPh sb="6" eb="7">
      <t>ショウ</t>
    </rPh>
    <rPh sb="8" eb="10">
      <t>トウロク</t>
    </rPh>
    <rPh sb="10" eb="12">
      <t>バンゴウ</t>
    </rPh>
    <rPh sb="14" eb="15">
      <t>ケタ</t>
    </rPh>
    <phoneticPr fontId="2"/>
  </si>
  <si>
    <t>〒</t>
    <phoneticPr fontId="2"/>
  </si>
  <si>
    <t>102-0000</t>
    <phoneticPr fontId="2"/>
  </si>
  <si>
    <t>03-0000-0000</t>
    <phoneticPr fontId="2"/>
  </si>
  <si>
    <t>本籍は都道府県名</t>
    <rPh sb="0" eb="2">
      <t>ホンセキ</t>
    </rPh>
    <rPh sb="3" eb="5">
      <t>トドウ</t>
    </rPh>
    <rPh sb="5" eb="6">
      <t>フ</t>
    </rPh>
    <rPh sb="6" eb="7">
      <t>ケン</t>
    </rPh>
    <rPh sb="7" eb="8">
      <t>メイ</t>
    </rPh>
    <phoneticPr fontId="2"/>
  </si>
  <si>
    <t>東京都港区西新橋○○－○○　△△マンション　101号</t>
    <rPh sb="0" eb="3">
      <t>トウキョウト</t>
    </rPh>
    <rPh sb="3" eb="5">
      <t>ミナトク</t>
    </rPh>
    <rPh sb="5" eb="8">
      <t>ニシシンバシ</t>
    </rPh>
    <rPh sb="25" eb="26">
      <t>ゴウ</t>
    </rPh>
    <phoneticPr fontId="2"/>
  </si>
  <si>
    <t>住所を郵便番号および都道府県名から</t>
    <rPh sb="0" eb="2">
      <t>ジュウショ</t>
    </rPh>
    <rPh sb="3" eb="5">
      <t>ユウビン</t>
    </rPh>
    <rPh sb="5" eb="7">
      <t>バンゴウ</t>
    </rPh>
    <rPh sb="10" eb="11">
      <t>ト</t>
    </rPh>
    <rPh sb="11" eb="12">
      <t>ドウ</t>
    </rPh>
    <rPh sb="12" eb="13">
      <t>フ</t>
    </rPh>
    <rPh sb="13" eb="14">
      <t>ケン</t>
    </rPh>
    <rPh sb="14" eb="15">
      <t>メイ</t>
    </rPh>
    <phoneticPr fontId="2"/>
  </si>
  <si>
    <t>勤務先</t>
    <phoneticPr fontId="2"/>
  </si>
  <si>
    <t>一般財団法人沿岸技術研究センター</t>
    <rPh sb="0" eb="2">
      <t>イッパン</t>
    </rPh>
    <rPh sb="2" eb="6">
      <t>ザイダンホウジン</t>
    </rPh>
    <rPh sb="6" eb="8">
      <t>エンガン</t>
    </rPh>
    <rPh sb="8" eb="10">
      <t>ギジュツ</t>
    </rPh>
    <rPh sb="10" eb="12">
      <t>ケンキュウ</t>
    </rPh>
    <phoneticPr fontId="2"/>
  </si>
  <si>
    <t>係長</t>
    <rPh sb="0" eb="2">
      <t>カカリチョウ</t>
    </rPh>
    <phoneticPr fontId="2"/>
  </si>
  <si>
    <t>所属部署名および役職</t>
    <rPh sb="0" eb="2">
      <t>ショゾク</t>
    </rPh>
    <rPh sb="2" eb="4">
      <t>ブショ</t>
    </rPh>
    <rPh sb="4" eb="5">
      <t>メイ</t>
    </rPh>
    <rPh sb="8" eb="10">
      <t>ヤクショク</t>
    </rPh>
    <phoneticPr fontId="2"/>
  </si>
  <si>
    <t>000-0000</t>
    <phoneticPr fontId="2"/>
  </si>
  <si>
    <t>03-1111-1111</t>
    <phoneticPr fontId="2"/>
  </si>
  <si>
    <t>日中連絡の可能な電話番号</t>
    <rPh sb="0" eb="2">
      <t>ニッチュウ</t>
    </rPh>
    <rPh sb="2" eb="4">
      <t>レンラク</t>
    </rPh>
    <rPh sb="5" eb="7">
      <t>カノウ</t>
    </rPh>
    <rPh sb="8" eb="10">
      <t>デンワ</t>
    </rPh>
    <rPh sb="10" eb="12">
      <t>バンゴウ</t>
    </rPh>
    <phoneticPr fontId="2"/>
  </si>
  <si>
    <t>東京都港区西新橋１－１４－２　新橋エス・ワイビル　５Ｆ</t>
    <rPh sb="0" eb="2">
      <t>トウキョウ</t>
    </rPh>
    <rPh sb="2" eb="3">
      <t>ト</t>
    </rPh>
    <rPh sb="3" eb="5">
      <t>ミナトク</t>
    </rPh>
    <rPh sb="5" eb="8">
      <t>ニシシンバシ</t>
    </rPh>
    <rPh sb="15" eb="17">
      <t>シンバシ</t>
    </rPh>
    <phoneticPr fontId="2"/>
  </si>
  <si>
    <t>勤務先所在地</t>
    <rPh sb="0" eb="3">
      <t>キンムサキ</t>
    </rPh>
    <rPh sb="3" eb="6">
      <t>ショザイチ</t>
    </rPh>
    <phoneticPr fontId="2"/>
  </si>
  <si>
    <t>メールアドレス</t>
    <phoneticPr fontId="2"/>
  </si>
  <si>
    <t>日中連絡が可能なメールアドレス（携帯電話メールアドレス除く）を記入</t>
    <rPh sb="0" eb="2">
      <t>ニッチュウ</t>
    </rPh>
    <rPh sb="2" eb="4">
      <t>レンラク</t>
    </rPh>
    <rPh sb="5" eb="7">
      <t>カノウ</t>
    </rPh>
    <rPh sb="16" eb="18">
      <t>ケイタイ</t>
    </rPh>
    <rPh sb="18" eb="20">
      <t>デンワ</t>
    </rPh>
    <rPh sb="27" eb="28">
      <t>ノゾ</t>
    </rPh>
    <rPh sb="31" eb="33">
      <t>キニュウ</t>
    </rPh>
    <phoneticPr fontId="2"/>
  </si>
  <si>
    <t>記載漏れがあった場合は自宅へ送付します</t>
    <rPh sb="0" eb="2">
      <t>キサイ</t>
    </rPh>
    <rPh sb="2" eb="3">
      <t>モ</t>
    </rPh>
    <rPh sb="8" eb="10">
      <t>バアイ</t>
    </rPh>
    <rPh sb="11" eb="13">
      <t>ジタク</t>
    </rPh>
    <rPh sb="14" eb="16">
      <t>ソウフ</t>
    </rPh>
    <phoneticPr fontId="2"/>
  </si>
  <si>
    <t>・水色網掛け部分のみ、記入して下さい。
・赤色網掛け部分の数値が250以上であることを確認して下さい。</t>
    <phoneticPr fontId="2"/>
  </si>
  <si>
    <t>･6カ月以内に撮影したもの　　　　　　　　　　　　　　　　　　　　　　　　　　　　　　　　　　　　　　　　　　　･正面、無帽、無背景
･カラーでも白黒でも可　　　　　　　　　　　　　　　　　　　　　　　　　　　　　　　</t>
    <phoneticPr fontId="2"/>
  </si>
  <si>
    <t>電子データを貼付け</t>
    <rPh sb="0" eb="2">
      <t>デンシ</t>
    </rPh>
    <rPh sb="6" eb="8">
      <t>ハリツ</t>
    </rPh>
    <phoneticPr fontId="2"/>
  </si>
  <si>
    <r>
      <t>海洋･港湾構造物設計士資格者証に使用する写真です。
申請者のデジタル写真データを申請書へ添付。またPEG形式にて同じ写真データを申請書とともにメールで送付してください。</t>
    </r>
    <r>
      <rPr>
        <sz val="11"/>
        <color indexed="12"/>
        <rFont val="ＭＳ 明朝"/>
        <family val="1"/>
        <charset val="128"/>
      </rPr>
      <t>（写真データのサイズは最大３メガバイト以下）　</t>
    </r>
    <r>
      <rPr>
        <sz val="11"/>
        <rFont val="ＭＳ 明朝"/>
        <family val="1"/>
        <charset val="128"/>
      </rPr>
      <t xml:space="preserve">     　　　　　　　　　　　               　　　　　　　　　　　　　　添付する写真は以下の事項を参照下さい。　　　         　　　　　        </t>
    </r>
    <r>
      <rPr>
        <sz val="11"/>
        <color indexed="12"/>
        <rFont val="ＭＳ 明朝"/>
        <family val="1"/>
        <charset val="128"/>
      </rPr>
      <t xml:space="preserve"> 　･6カ月以内に撮影したもの　　         　　　　　　　　　　　　         　　･正面、無帽、無背景･カラーでも白黒でも可</t>
    </r>
    <rPh sb="8" eb="10">
      <t>セッケイ</t>
    </rPh>
    <rPh sb="16" eb="18">
      <t>シヨウ</t>
    </rPh>
    <rPh sb="20" eb="22">
      <t>シャシン</t>
    </rPh>
    <rPh sb="26" eb="29">
      <t>シンセイシャ</t>
    </rPh>
    <rPh sb="40" eb="42">
      <t>シンセイ</t>
    </rPh>
    <rPh sb="42" eb="43">
      <t>ショ</t>
    </rPh>
    <rPh sb="44" eb="46">
      <t>テンプ</t>
    </rPh>
    <rPh sb="56" eb="57">
      <t>オナ</t>
    </rPh>
    <rPh sb="58" eb="60">
      <t>シャシン</t>
    </rPh>
    <rPh sb="64" eb="67">
      <t>シンセイショ</t>
    </rPh>
    <rPh sb="75" eb="77">
      <t>ソウフ</t>
    </rPh>
    <rPh sb="85" eb="87">
      <t>シャシン</t>
    </rPh>
    <rPh sb="95" eb="97">
      <t>サイダイ</t>
    </rPh>
    <rPh sb="103" eb="105">
      <t>イカ</t>
    </rPh>
    <rPh sb="152" eb="154">
      <t>テンプ</t>
    </rPh>
    <phoneticPr fontId="2"/>
  </si>
  <si>
    <r>
      <t xml:space="preserve">写真データの名前の付け方
　：登録番号　申請者氏名.jpg
「申請例の場合」
</t>
    </r>
    <r>
      <rPr>
        <b/>
        <sz val="11"/>
        <color indexed="10"/>
        <rFont val="ＭＳ 明朝"/>
        <family val="1"/>
        <charset val="128"/>
      </rPr>
      <t>12345　沿岸花子.jpg</t>
    </r>
    <rPh sb="15" eb="17">
      <t>トウロク</t>
    </rPh>
    <rPh sb="17" eb="19">
      <t>バンゴウ</t>
    </rPh>
    <rPh sb="33" eb="34">
      <t>レイ</t>
    </rPh>
    <phoneticPr fontId="2"/>
  </si>
  <si>
    <t>cdit-sekkei@cdit.or.jp</t>
    <phoneticPr fontId="2"/>
  </si>
  <si>
    <t>前回資格更新申請書</t>
    <rPh sb="0" eb="2">
      <t>ゼンカイ</t>
    </rPh>
    <rPh sb="2" eb="4">
      <t>シカク</t>
    </rPh>
    <rPh sb="4" eb="6">
      <t>コウシン</t>
    </rPh>
    <rPh sb="6" eb="8">
      <t>シンセイ</t>
    </rPh>
    <rPh sb="8" eb="9">
      <t>ショ</t>
    </rPh>
    <phoneticPr fontId="2"/>
  </si>
  <si>
    <t>｢Ⅰ－Ｘ｣持ち越し単位の考え方</t>
    <rPh sb="5" eb="6">
      <t>モ</t>
    </rPh>
    <rPh sb="7" eb="8">
      <t>コ</t>
    </rPh>
    <rPh sb="9" eb="11">
      <t>タンイ</t>
    </rPh>
    <rPh sb="12" eb="13">
      <t>カンガ</t>
    </rPh>
    <rPh sb="14" eb="15">
      <t>カタ</t>
    </rPh>
    <phoneticPr fontId="2"/>
  </si>
  <si>
    <t>5年目更新</t>
    <rPh sb="1" eb="2">
      <t>ネン</t>
    </rPh>
    <rPh sb="2" eb="3">
      <t>メ</t>
    </rPh>
    <rPh sb="3" eb="5">
      <t>コウシン</t>
    </rPh>
    <phoneticPr fontId="2"/>
  </si>
  <si>
    <t>6年目更新</t>
    <rPh sb="1" eb="2">
      <t>ネン</t>
    </rPh>
    <rPh sb="2" eb="3">
      <t>メ</t>
    </rPh>
    <rPh sb="3" eb="5">
      <t>コウシン</t>
    </rPh>
    <phoneticPr fontId="2"/>
  </si>
  <si>
    <t>申請単位</t>
    <rPh sb="0" eb="2">
      <t>シンセイ</t>
    </rPh>
    <rPh sb="2" eb="4">
      <t>タンイ</t>
    </rPh>
    <phoneticPr fontId="2"/>
  </si>
  <si>
    <t>次回持ち越し単位</t>
    <rPh sb="0" eb="2">
      <t>ジカイ</t>
    </rPh>
    <rPh sb="2" eb="3">
      <t>モ</t>
    </rPh>
    <rPh sb="4" eb="5">
      <t>コ</t>
    </rPh>
    <rPh sb="6" eb="8">
      <t>タンイ</t>
    </rPh>
    <phoneticPr fontId="2"/>
  </si>
  <si>
    <t>Ⅱ－実務経歴単位</t>
    <rPh sb="2" eb="4">
      <t>ジツム</t>
    </rPh>
    <rPh sb="4" eb="6">
      <t>ケイレキ</t>
    </rPh>
    <rPh sb="6" eb="8">
      <t>タンイ</t>
    </rPh>
    <phoneticPr fontId="2"/>
  </si>
  <si>
    <t>Ｉ－Ｘ　持ち越し単位</t>
    <rPh sb="4" eb="5">
      <t>モ</t>
    </rPh>
    <rPh sb="6" eb="7">
      <t>コ</t>
    </rPh>
    <rPh sb="8" eb="10">
      <t>タンイ</t>
    </rPh>
    <phoneticPr fontId="2"/>
  </si>
  <si>
    <t>Ｉ－a～e 継続教育単位</t>
    <rPh sb="6" eb="8">
      <t>ケイゾク</t>
    </rPh>
    <rPh sb="8" eb="10">
      <t>キョウイク</t>
    </rPh>
    <rPh sb="10" eb="12">
      <t>タンイ</t>
    </rPh>
    <phoneticPr fontId="2"/>
  </si>
  <si>
    <t>単位不足</t>
    <rPh sb="0" eb="2">
      <t>タンイ</t>
    </rPh>
    <rPh sb="2" eb="4">
      <t>フソク</t>
    </rPh>
    <phoneticPr fontId="2"/>
  </si>
  <si>
    <t>125単位以上余り</t>
    <rPh sb="3" eb="7">
      <t>タンイイジョウ</t>
    </rPh>
    <rPh sb="7" eb="8">
      <t>アマ</t>
    </rPh>
    <phoneticPr fontId="2"/>
  </si>
  <si>
    <t>余裕があるけど継続教育</t>
    <rPh sb="0" eb="2">
      <t>ヨユウ</t>
    </rPh>
    <rPh sb="7" eb="9">
      <t>ケイゾク</t>
    </rPh>
    <rPh sb="9" eb="11">
      <t>キョウイク</t>
    </rPh>
    <phoneticPr fontId="2"/>
  </si>
  <si>
    <t>多く学習　申請</t>
    <rPh sb="0" eb="1">
      <t>オオ</t>
    </rPh>
    <rPh sb="2" eb="4">
      <t>ガクシュウ</t>
    </rPh>
    <rPh sb="5" eb="7">
      <t>シンセイ</t>
    </rPh>
    <phoneticPr fontId="2"/>
  </si>
  <si>
    <t>標準（I＝５０、Ⅱ＝２００）</t>
    <rPh sb="0" eb="2">
      <t>ヒョウジュン</t>
    </rPh>
    <phoneticPr fontId="2"/>
  </si>
  <si>
    <t>凡例（CDP取得パターン）</t>
    <rPh sb="0" eb="2">
      <t>ハンレイ</t>
    </rPh>
    <rPh sb="6" eb="8">
      <t>シュトク</t>
    </rPh>
    <phoneticPr fontId="2"/>
  </si>
  <si>
    <t>標準的なCPD単位取得</t>
    <rPh sb="0" eb="3">
      <t>ヒョウジュンテキ</t>
    </rPh>
    <rPh sb="7" eb="9">
      <t>タンイ</t>
    </rPh>
    <rPh sb="9" eb="11">
      <t>シュトク</t>
    </rPh>
    <phoneticPr fontId="2"/>
  </si>
  <si>
    <t>実務経験MAX　且つ継続学習50単位</t>
    <rPh sb="0" eb="2">
      <t>ジツム</t>
    </rPh>
    <rPh sb="2" eb="4">
      <t>ケイケン</t>
    </rPh>
    <rPh sb="8" eb="9">
      <t>カ</t>
    </rPh>
    <rPh sb="10" eb="12">
      <t>ケイゾク</t>
    </rPh>
    <rPh sb="12" eb="14">
      <t>ガクシュウ</t>
    </rPh>
    <rPh sb="16" eb="18">
      <t>タンイ</t>
    </rPh>
    <phoneticPr fontId="2"/>
  </si>
  <si>
    <t>以上</t>
    <rPh sb="0" eb="2">
      <t>イジョウ</t>
    </rPh>
    <phoneticPr fontId="2"/>
  </si>
  <si>
    <t>実務経験が200以下であるが</t>
    <rPh sb="0" eb="2">
      <t>ジツム</t>
    </rPh>
    <rPh sb="2" eb="4">
      <t>ケイケン</t>
    </rPh>
    <rPh sb="8" eb="10">
      <t>イカ</t>
    </rPh>
    <phoneticPr fontId="2"/>
  </si>
  <si>
    <t>更新条件を満たす</t>
    <rPh sb="0" eb="2">
      <t>コウシン</t>
    </rPh>
    <rPh sb="2" eb="4">
      <t>ジョウケン</t>
    </rPh>
    <rPh sb="5" eb="6">
      <t>ミ</t>
    </rPh>
    <phoneticPr fontId="2"/>
  </si>
  <si>
    <t>実務経歴が少ない</t>
    <rPh sb="0" eb="2">
      <t>ジツム</t>
    </rPh>
    <rPh sb="2" eb="4">
      <t>ケイレキ</t>
    </rPh>
    <rPh sb="5" eb="6">
      <t>スク</t>
    </rPh>
    <phoneticPr fontId="2"/>
  </si>
  <si>
    <t>5年で条件を満たせなかった</t>
    <rPh sb="1" eb="2">
      <t>ネン</t>
    </rPh>
    <rPh sb="3" eb="5">
      <t>ジョウケン</t>
    </rPh>
    <rPh sb="6" eb="7">
      <t>ミ</t>
    </rPh>
    <phoneticPr fontId="2"/>
  </si>
  <si>
    <t>NG</t>
    <phoneticPr fontId="2"/>
  </si>
  <si>
    <t>（CDP取得パターン）</t>
    <phoneticPr fontId="2"/>
  </si>
  <si>
    <t>実務経験が足りない場合</t>
    <rPh sb="0" eb="2">
      <t>ジツム</t>
    </rPh>
    <rPh sb="2" eb="4">
      <t>ケイケン</t>
    </rPh>
    <rPh sb="5" eb="6">
      <t>タ</t>
    </rPh>
    <rPh sb="9" eb="11">
      <t>バアイ</t>
    </rPh>
    <phoneticPr fontId="2"/>
  </si>
  <si>
    <t>継続学習が足りない</t>
    <rPh sb="0" eb="2">
      <t>ケイゾク</t>
    </rPh>
    <rPh sb="2" eb="4">
      <t>ガクシュウ</t>
    </rPh>
    <rPh sb="5" eb="6">
      <t>タ</t>
    </rPh>
    <phoneticPr fontId="2"/>
  </si>
  <si>
    <t>5年で条件を満たせなかった</t>
    <phoneticPr fontId="2"/>
  </si>
  <si>
    <t>○○が足りない場合</t>
    <rPh sb="3" eb="4">
      <t>タ</t>
    </rPh>
    <rPh sb="7" eb="9">
      <t>バアイ</t>
    </rPh>
    <phoneticPr fontId="2"/>
  </si>
  <si>
    <t>資格休止</t>
    <rPh sb="0" eb="2">
      <t>シカク</t>
    </rPh>
    <rPh sb="2" eb="4">
      <t>キュウシ</t>
    </rPh>
    <phoneticPr fontId="2"/>
  </si>
  <si>
    <t>更新例</t>
    <rPh sb="0" eb="2">
      <t>コウシン</t>
    </rPh>
    <rPh sb="2" eb="3">
      <t>レイ</t>
    </rPh>
    <phoneticPr fontId="2"/>
  </si>
  <si>
    <t>1単位多く継続学習　申請</t>
    <rPh sb="1" eb="3">
      <t>タンイ</t>
    </rPh>
    <rPh sb="3" eb="4">
      <t>オオ</t>
    </rPh>
    <rPh sb="5" eb="7">
      <t>ケイゾク</t>
    </rPh>
    <rPh sb="7" eb="9">
      <t>ガクシュウ</t>
    </rPh>
    <rPh sb="10" eb="12">
      <t>シンセイ</t>
    </rPh>
    <phoneticPr fontId="2"/>
  </si>
  <si>
    <t>50単位多く継続学習　申請</t>
    <rPh sb="2" eb="4">
      <t>タンイ</t>
    </rPh>
    <rPh sb="4" eb="5">
      <t>オオ</t>
    </rPh>
    <rPh sb="6" eb="8">
      <t>ケイゾク</t>
    </rPh>
    <rPh sb="8" eb="10">
      <t>ガクシュウ</t>
    </rPh>
    <rPh sb="11" eb="13">
      <t>シンセイ</t>
    </rPh>
    <phoneticPr fontId="2"/>
  </si>
  <si>
    <t>認定単位</t>
    <rPh sb="0" eb="2">
      <t>ニンテイ</t>
    </rPh>
    <rPh sb="2" eb="4">
      <t>タンイ</t>
    </rPh>
    <phoneticPr fontId="2"/>
  </si>
  <si>
    <t>Ⅲ</t>
    <phoneticPr fontId="2"/>
  </si>
  <si>
    <t>Ⅲ’</t>
    <phoneticPr fontId="2"/>
  </si>
  <si>
    <t>※Ⅲ：前回更新申請の持ち越し単位。上限は125単位とする。</t>
    <rPh sb="3" eb="5">
      <t>ゼンカイ</t>
    </rPh>
    <rPh sb="5" eb="7">
      <t>コウシン</t>
    </rPh>
    <rPh sb="7" eb="9">
      <t>シンセイ</t>
    </rPh>
    <rPh sb="10" eb="11">
      <t>モ</t>
    </rPh>
    <rPh sb="12" eb="13">
      <t>コ</t>
    </rPh>
    <rPh sb="14" eb="16">
      <t>タンイ</t>
    </rPh>
    <rPh sb="17" eb="19">
      <t>ジョウゲン</t>
    </rPh>
    <rPh sb="23" eb="25">
      <t>タンイ</t>
    </rPh>
    <phoneticPr fontId="2"/>
  </si>
  <si>
    <t>≦125</t>
    <phoneticPr fontId="2"/>
  </si>
  <si>
    <t>・水色網掛け部分に申請単位を記入して下さい。</t>
    <rPh sb="9" eb="11">
      <t>シンセイ</t>
    </rPh>
    <rPh sb="11" eb="13">
      <t>タンイ</t>
    </rPh>
    <phoneticPr fontId="2"/>
  </si>
  <si>
    <t>※記入は水色網掛け部分のみとなります。</t>
    <phoneticPr fontId="2"/>
  </si>
  <si>
    <t>※赤色網掛け部分の数値が250以上であることを確認して下さい。</t>
    <phoneticPr fontId="2"/>
  </si>
  <si>
    <t>・赤色網掛け部分の数値が「認定単位」です。</t>
    <rPh sb="13" eb="15">
      <t>ニンテイ</t>
    </rPh>
    <rPh sb="15" eb="17">
      <t>タンイ</t>
    </rPh>
    <phoneticPr fontId="2"/>
  </si>
  <si>
    <t>※オレンジ色網掛け部分の数値の上限は125です。</t>
    <rPh sb="15" eb="17">
      <t>ジョウゲン</t>
    </rPh>
    <phoneticPr fontId="2"/>
  </si>
  <si>
    <t>次回申請持ち越し単位</t>
    <rPh sb="0" eb="2">
      <t>ジカイ</t>
    </rPh>
    <rPh sb="2" eb="4">
      <t>シンセイ</t>
    </rPh>
    <rPh sb="4" eb="5">
      <t>モ</t>
    </rPh>
    <rPh sb="6" eb="7">
      <t>コ</t>
    </rPh>
    <rPh sb="8" eb="10">
      <t>タンイ</t>
    </rPh>
    <phoneticPr fontId="2"/>
  </si>
  <si>
    <t>次回申請持ち越し単位</t>
    <rPh sb="0" eb="2">
      <t>ジカイ</t>
    </rPh>
    <rPh sb="2" eb="4">
      <t>シンセイ</t>
    </rPh>
    <rPh sb="4" eb="5">
      <t>コ</t>
    </rPh>
    <rPh sb="7" eb="9">
      <t>タンイ</t>
    </rPh>
    <phoneticPr fontId="2"/>
  </si>
  <si>
    <t>・オレンジ色網掛け部分の数値が「次回申請持ち越し単位」となります。</t>
    <rPh sb="16" eb="18">
      <t>ジカイ</t>
    </rPh>
    <rPh sb="18" eb="20">
      <t>シンセイ</t>
    </rPh>
    <rPh sb="20" eb="21">
      <t>モ</t>
    </rPh>
    <rPh sb="22" eb="23">
      <t>コ</t>
    </rPh>
    <rPh sb="24" eb="26">
      <t>タンイ</t>
    </rPh>
    <phoneticPr fontId="2"/>
  </si>
  <si>
    <t>申請書記入日:</t>
    <phoneticPr fontId="2"/>
  </si>
  <si>
    <t>試験資格登録室</t>
    <rPh sb="0" eb="2">
      <t>シケン</t>
    </rPh>
    <rPh sb="2" eb="4">
      <t>シカク</t>
    </rPh>
    <rPh sb="4" eb="6">
      <t>トウロク</t>
    </rPh>
    <rPh sb="6" eb="7">
      <t>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</si>
</sst>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u/>
      <sz val="16"/>
      <color indexed="10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0"/>
      <name val="ＭＳ 明朝"/>
      <family val="1"/>
      <charset val="128"/>
    </font>
    <font>
      <b/>
      <u/>
      <sz val="12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sz val="36"/>
      <color indexed="12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24"/>
      <color indexed="10"/>
      <name val="ＭＳ 明朝"/>
      <family val="1"/>
      <charset val="128"/>
    </font>
    <font>
      <sz val="14"/>
      <color indexed="10"/>
      <name val="ＭＳ Ｐゴシック"/>
      <family val="3"/>
      <charset val="128"/>
    </font>
    <font>
      <sz val="18"/>
      <color indexed="10"/>
      <name val="ＭＳ 明朝"/>
      <family val="1"/>
      <charset val="128"/>
    </font>
    <font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00B050"/>
      <name val="ＭＳ 明朝"/>
      <family val="1"/>
      <charset val="128"/>
    </font>
    <font>
      <b/>
      <sz val="11"/>
      <color rgb="FF00B050"/>
      <name val="ＭＳ Ｐゴシック"/>
      <family val="3"/>
      <charset val="128"/>
    </font>
    <font>
      <sz val="9"/>
      <color theme="3" tint="0.39997558519241921"/>
      <name val="ＭＳ Ｐゴシック"/>
      <family val="3"/>
      <charset val="128"/>
    </font>
    <font>
      <sz val="10.5"/>
      <color rgb="FFFF000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8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vertical="top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15" fillId="0" borderId="0" xfId="0" applyFont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8" fillId="0" borderId="0" xfId="0" applyFont="1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1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7" xfId="0" applyFont="1" applyBorder="1" applyAlignment="1" applyProtection="1">
      <alignment horizontal="center" vertical="top" wrapText="1"/>
      <protection locked="0"/>
    </xf>
    <xf numFmtId="0" fontId="18" fillId="0" borderId="0" xfId="0" applyFont="1" applyAlignment="1">
      <alignment horizontal="justify" vertical="top" wrapText="1"/>
    </xf>
    <xf numFmtId="0" fontId="4" fillId="0" borderId="0" xfId="0" applyFont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12" fillId="0" borderId="0" xfId="0" applyFont="1" applyAlignment="1">
      <alignment horizontal="justify" vertical="top" wrapText="1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1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26" fillId="0" borderId="0" xfId="0" applyFo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28" fillId="0" borderId="0" xfId="0" applyFont="1">
      <alignment vertical="center"/>
    </xf>
    <xf numFmtId="0" fontId="28" fillId="0" borderId="13" xfId="0" applyFont="1" applyBorder="1">
      <alignment vertical="center"/>
    </xf>
    <xf numFmtId="0" fontId="28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left" vertical="center"/>
    </xf>
    <xf numFmtId="0" fontId="35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6" xfId="0" applyFont="1" applyBorder="1">
      <alignment vertical="center"/>
    </xf>
    <xf numFmtId="0" fontId="28" fillId="0" borderId="17" xfId="0" applyFont="1" applyBorder="1">
      <alignment vertical="center"/>
    </xf>
    <xf numFmtId="0" fontId="28" fillId="0" borderId="18" xfId="0" applyFont="1" applyBorder="1">
      <alignment vertical="center"/>
    </xf>
    <xf numFmtId="0" fontId="28" fillId="0" borderId="19" xfId="0" applyFont="1" applyBorder="1">
      <alignment vertical="center"/>
    </xf>
    <xf numFmtId="0" fontId="28" fillId="0" borderId="20" xfId="0" applyFont="1" applyBorder="1">
      <alignment vertical="center"/>
    </xf>
    <xf numFmtId="0" fontId="28" fillId="0" borderId="21" xfId="0" applyFont="1" applyBorder="1">
      <alignment vertical="center"/>
    </xf>
    <xf numFmtId="0" fontId="28" fillId="0" borderId="22" xfId="0" applyFont="1" applyBorder="1">
      <alignment vertical="center"/>
    </xf>
    <xf numFmtId="0" fontId="28" fillId="0" borderId="23" xfId="0" applyFont="1" applyBorder="1">
      <alignment vertical="center"/>
    </xf>
    <xf numFmtId="0" fontId="36" fillId="0" borderId="13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2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28" fillId="0" borderId="14" xfId="0" applyFont="1" applyBorder="1">
      <alignment vertical="center"/>
    </xf>
    <xf numFmtId="0" fontId="28" fillId="0" borderId="24" xfId="0" applyFont="1" applyBorder="1">
      <alignment vertical="center"/>
    </xf>
    <xf numFmtId="0" fontId="28" fillId="0" borderId="27" xfId="0" applyFont="1" applyBorder="1">
      <alignment vertical="center"/>
    </xf>
    <xf numFmtId="0" fontId="28" fillId="0" borderId="28" xfId="0" applyFont="1" applyBorder="1">
      <alignment vertical="center"/>
    </xf>
    <xf numFmtId="0" fontId="29" fillId="0" borderId="29" xfId="0" applyFont="1" applyBorder="1">
      <alignment vertical="center"/>
    </xf>
    <xf numFmtId="0" fontId="28" fillId="0" borderId="0" xfId="0" applyFont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15" xfId="0" applyFont="1" applyBorder="1">
      <alignment vertical="center"/>
    </xf>
    <xf numFmtId="0" fontId="28" fillId="0" borderId="31" xfId="0" applyFont="1" applyBorder="1">
      <alignment vertical="center"/>
    </xf>
    <xf numFmtId="0" fontId="28" fillId="0" borderId="33" xfId="0" applyFont="1" applyBorder="1">
      <alignment vertical="center"/>
    </xf>
    <xf numFmtId="0" fontId="35" fillId="0" borderId="34" xfId="0" applyFont="1" applyBorder="1" applyAlignment="1">
      <alignment horizontal="center" vertical="center"/>
    </xf>
    <xf numFmtId="0" fontId="38" fillId="4" borderId="35" xfId="0" applyFont="1" applyFill="1" applyBorder="1" applyAlignment="1">
      <alignment horizontal="center" vertical="center"/>
    </xf>
    <xf numFmtId="0" fontId="39" fillId="0" borderId="36" xfId="0" applyFont="1" applyBorder="1">
      <alignment vertical="center"/>
    </xf>
    <xf numFmtId="0" fontId="39" fillId="0" borderId="22" xfId="0" applyFont="1" applyBorder="1">
      <alignment vertical="center"/>
    </xf>
    <xf numFmtId="0" fontId="39" fillId="0" borderId="37" xfId="0" applyFont="1" applyBorder="1">
      <alignment vertical="center"/>
    </xf>
    <xf numFmtId="0" fontId="28" fillId="5" borderId="38" xfId="0" applyFont="1" applyFill="1" applyBorder="1">
      <alignment vertical="center"/>
    </xf>
    <xf numFmtId="0" fontId="28" fillId="5" borderId="39" xfId="0" applyFont="1" applyFill="1" applyBorder="1">
      <alignment vertical="center"/>
    </xf>
    <xf numFmtId="0" fontId="28" fillId="5" borderId="40" xfId="0" applyFont="1" applyFill="1" applyBorder="1">
      <alignment vertical="center"/>
    </xf>
    <xf numFmtId="0" fontId="36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7" fillId="6" borderId="0" xfId="0" applyFont="1" applyFill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4" fillId="0" borderId="64" xfId="0" applyFont="1" applyBorder="1" applyAlignment="1">
      <alignment vertical="top" wrapText="1"/>
    </xf>
    <xf numFmtId="0" fontId="4" fillId="0" borderId="55" xfId="0" applyFont="1" applyBorder="1" applyAlignment="1">
      <alignment vertical="top" wrapText="1"/>
    </xf>
    <xf numFmtId="0" fontId="4" fillId="0" borderId="55" xfId="0" applyFont="1" applyBorder="1" applyAlignment="1" applyProtection="1">
      <alignment vertical="top" wrapText="1"/>
      <protection locked="0"/>
    </xf>
    <xf numFmtId="0" fontId="4" fillId="0" borderId="56" xfId="0" applyFont="1" applyBorder="1" applyAlignment="1">
      <alignment vertical="top" wrapText="1"/>
    </xf>
    <xf numFmtId="0" fontId="45" fillId="0" borderId="55" xfId="0" applyFont="1" applyBorder="1" applyAlignment="1" applyProtection="1">
      <alignment vertical="top" wrapText="1"/>
      <protection locked="0"/>
    </xf>
    <xf numFmtId="0" fontId="6" fillId="0" borderId="6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79" xfId="0" applyFont="1" applyBorder="1" applyAlignment="1" applyProtection="1">
      <alignment horizontal="center" vertical="center" wrapText="1"/>
      <protection locked="0"/>
    </xf>
    <xf numFmtId="0" fontId="7" fillId="0" borderId="80" xfId="0" applyFont="1" applyBorder="1" applyAlignment="1" applyProtection="1">
      <alignment horizontal="center" vertical="center" wrapText="1"/>
      <protection locked="0"/>
    </xf>
    <xf numFmtId="0" fontId="7" fillId="0" borderId="81" xfId="0" applyFont="1" applyBorder="1" applyAlignment="1" applyProtection="1">
      <alignment horizontal="center" vertical="center" wrapText="1"/>
      <protection locked="0"/>
    </xf>
    <xf numFmtId="0" fontId="6" fillId="0" borderId="5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5" xfId="0" applyFont="1" applyBorder="1" applyAlignment="1">
      <alignment horizontal="left" vertical="center"/>
    </xf>
    <xf numFmtId="0" fontId="4" fillId="0" borderId="65" xfId="0" applyFont="1" applyBorder="1" applyAlignment="1">
      <alignment horizontal="justify" vertical="top" wrapText="1"/>
    </xf>
    <xf numFmtId="0" fontId="4" fillId="0" borderId="0" xfId="0" applyFont="1" applyAlignment="1">
      <alignment horizontal="justify" vertical="top" wrapText="1"/>
    </xf>
    <xf numFmtId="0" fontId="4" fillId="0" borderId="8" xfId="0" applyFont="1" applyBorder="1" applyAlignment="1">
      <alignment horizontal="justify" vertical="top" wrapText="1"/>
    </xf>
    <xf numFmtId="0" fontId="7" fillId="0" borderId="65" xfId="0" applyFont="1" applyBorder="1" applyAlignment="1">
      <alignment horizontal="justify" vertical="top" wrapText="1"/>
    </xf>
    <xf numFmtId="0" fontId="7" fillId="0" borderId="0" xfId="0" applyFont="1" applyAlignment="1">
      <alignment horizontal="justify" vertical="top" wrapText="1"/>
    </xf>
    <xf numFmtId="0" fontId="7" fillId="0" borderId="8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69" xfId="0" applyFont="1" applyBorder="1" applyAlignment="1">
      <alignment horizontal="left" vertical="center" wrapText="1"/>
    </xf>
    <xf numFmtId="0" fontId="7" fillId="0" borderId="70" xfId="0" applyFont="1" applyBorder="1" applyAlignment="1">
      <alignment horizontal="left" vertical="center" wrapText="1"/>
    </xf>
    <xf numFmtId="0" fontId="7" fillId="0" borderId="6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71" xfId="0" applyFont="1" applyBorder="1" applyAlignment="1" applyProtection="1">
      <alignment horizontal="center" vertical="center" wrapText="1"/>
      <protection locked="0"/>
    </xf>
    <xf numFmtId="0" fontId="0" fillId="0" borderId="67" xfId="0" applyBorder="1" applyAlignment="1" applyProtection="1">
      <alignment horizontal="center" vertical="center" wrapText="1"/>
      <protection locked="0"/>
    </xf>
    <xf numFmtId="0" fontId="0" fillId="0" borderId="72" xfId="0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10" fillId="0" borderId="62" xfId="0" applyFont="1" applyBorder="1" applyAlignment="1" applyProtection="1">
      <alignment horizontal="center" vertical="center" wrapText="1"/>
      <protection locked="0"/>
    </xf>
    <xf numFmtId="0" fontId="10" fillId="0" borderId="63" xfId="0" applyFont="1" applyBorder="1" applyAlignment="1" applyProtection="1">
      <alignment horizontal="center" vertical="center" wrapText="1"/>
      <protection locked="0"/>
    </xf>
    <xf numFmtId="0" fontId="10" fillId="0" borderId="61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7" fillId="0" borderId="62" xfId="0" applyFont="1" applyBorder="1" applyAlignment="1" applyProtection="1">
      <alignment horizontal="center" vertical="center" wrapText="1"/>
      <protection locked="0"/>
    </xf>
    <xf numFmtId="0" fontId="7" fillId="0" borderId="63" xfId="0" applyFont="1" applyBorder="1" applyAlignment="1" applyProtection="1">
      <alignment horizontal="center" vertical="center" wrapText="1"/>
      <protection locked="0"/>
    </xf>
    <xf numFmtId="0" fontId="7" fillId="0" borderId="65" xfId="0" applyFont="1" applyBorder="1" applyAlignment="1" applyProtection="1">
      <alignment horizontal="center" vertical="center" wrapText="1"/>
      <protection locked="0"/>
    </xf>
    <xf numFmtId="0" fontId="7" fillId="0" borderId="73" xfId="0" applyFont="1" applyBorder="1" applyAlignment="1">
      <alignment horizontal="left" vertical="center" wrapText="1"/>
    </xf>
    <xf numFmtId="0" fontId="7" fillId="0" borderId="74" xfId="0" applyFont="1" applyBorder="1" applyAlignment="1">
      <alignment horizontal="left" vertical="center" wrapText="1"/>
    </xf>
    <xf numFmtId="0" fontId="7" fillId="0" borderId="73" xfId="0" applyFont="1" applyBorder="1" applyAlignment="1" applyProtection="1">
      <alignment horizontal="center" vertical="center" wrapText="1"/>
      <protection locked="0"/>
    </xf>
    <xf numFmtId="0" fontId="7" fillId="0" borderId="74" xfId="0" applyFont="1" applyBorder="1" applyAlignment="1" applyProtection="1">
      <alignment horizontal="center" vertical="center" wrapText="1"/>
      <protection locked="0"/>
    </xf>
    <xf numFmtId="0" fontId="18" fillId="3" borderId="13" xfId="0" applyFont="1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7" fillId="0" borderId="55" xfId="0" applyFont="1" applyBorder="1" applyAlignment="1" applyProtection="1">
      <alignment horizontal="left" vertical="center" wrapText="1"/>
      <protection locked="0"/>
    </xf>
    <xf numFmtId="0" fontId="0" fillId="0" borderId="55" xfId="0" applyBorder="1" applyAlignment="1" applyProtection="1">
      <alignment horizontal="left" vertical="center" wrapText="1"/>
      <protection locked="0"/>
    </xf>
    <xf numFmtId="0" fontId="0" fillId="0" borderId="56" xfId="0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66" xfId="0" applyFont="1" applyBorder="1" applyAlignment="1" applyProtection="1">
      <alignment horizontal="center" vertical="center" wrapText="1"/>
      <protection locked="0"/>
    </xf>
    <xf numFmtId="0" fontId="3" fillId="0" borderId="67" xfId="0" applyFont="1" applyBorder="1" applyAlignment="1" applyProtection="1">
      <alignment horizontal="center" vertical="center" wrapText="1"/>
      <protection locked="0"/>
    </xf>
    <xf numFmtId="0" fontId="3" fillId="0" borderId="6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0" fillId="0" borderId="55" xfId="0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0" fontId="7" fillId="0" borderId="5" xfId="0" applyFont="1" applyBorder="1" applyAlignment="1">
      <alignment vertical="center" wrapText="1"/>
    </xf>
    <xf numFmtId="0" fontId="7" fillId="0" borderId="55" xfId="0" applyFont="1" applyBorder="1" applyAlignment="1">
      <alignment vertical="center" wrapText="1"/>
    </xf>
    <xf numFmtId="0" fontId="7" fillId="0" borderId="56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7" xfId="0" applyFont="1" applyBorder="1" applyAlignment="1" applyProtection="1">
      <alignment horizontal="center" vertical="center" wrapText="1"/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3" borderId="51" xfId="0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7" fillId="0" borderId="9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18" fillId="0" borderId="16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top" wrapText="1"/>
    </xf>
    <xf numFmtId="0" fontId="33" fillId="0" borderId="0" xfId="0" applyFont="1" applyAlignment="1">
      <alignment horizontal="left" vertical="top"/>
    </xf>
    <xf numFmtId="0" fontId="33" fillId="0" borderId="11" xfId="0" applyFont="1" applyBorder="1" applyAlignment="1">
      <alignment horizontal="left" vertical="top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3" borderId="24" xfId="0" applyFont="1" applyFill="1" applyBorder="1" applyAlignment="1" applyProtection="1">
      <alignment horizontal="center" vertical="center" wrapText="1"/>
      <protection locked="0"/>
    </xf>
    <xf numFmtId="0" fontId="0" fillId="3" borderId="24" xfId="0" applyFill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1" fillId="6" borderId="31" xfId="0" applyFont="1" applyFill="1" applyBorder="1" applyAlignment="1">
      <alignment horizontal="center" vertical="center" wrapText="1"/>
    </xf>
    <xf numFmtId="0" fontId="32" fillId="6" borderId="24" xfId="0" applyFont="1" applyFill="1" applyBorder="1" applyAlignment="1">
      <alignment horizontal="center" vertical="center" wrapText="1"/>
    </xf>
    <xf numFmtId="0" fontId="32" fillId="6" borderId="32" xfId="0" applyFont="1" applyFill="1" applyBorder="1" applyAlignment="1">
      <alignment horizontal="center" vertical="center" wrapText="1"/>
    </xf>
    <xf numFmtId="0" fontId="32" fillId="6" borderId="38" xfId="0" applyFont="1" applyFill="1" applyBorder="1" applyAlignment="1">
      <alignment horizontal="center" vertical="center" wrapText="1"/>
    </xf>
    <xf numFmtId="0" fontId="32" fillId="6" borderId="39" xfId="0" applyFont="1" applyFill="1" applyBorder="1" applyAlignment="1">
      <alignment horizontal="center" vertical="center" wrapText="1"/>
    </xf>
    <xf numFmtId="0" fontId="32" fillId="6" borderId="40" xfId="0" applyFont="1" applyFill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9" fillId="2" borderId="46" xfId="0" applyFont="1" applyFill="1" applyBorder="1" applyAlignment="1">
      <alignment horizontal="center" vertical="center" wrapText="1"/>
    </xf>
    <xf numFmtId="0" fontId="20" fillId="2" borderId="44" xfId="0" applyFont="1" applyFill="1" applyBorder="1" applyAlignment="1">
      <alignment horizontal="center" vertical="center" wrapText="1"/>
    </xf>
    <xf numFmtId="0" fontId="20" fillId="2" borderId="47" xfId="0" applyFont="1" applyFill="1" applyBorder="1" applyAlignment="1">
      <alignment horizontal="center" vertical="center" wrapText="1"/>
    </xf>
    <xf numFmtId="0" fontId="20" fillId="2" borderId="48" xfId="0" applyFont="1" applyFill="1" applyBorder="1" applyAlignment="1">
      <alignment horizontal="center" vertical="center" wrapText="1"/>
    </xf>
    <xf numFmtId="0" fontId="20" fillId="2" borderId="49" xfId="0" applyFont="1" applyFill="1" applyBorder="1" applyAlignment="1">
      <alignment horizontal="center" vertical="center" wrapText="1"/>
    </xf>
    <xf numFmtId="0" fontId="20" fillId="2" borderId="50" xfId="0" applyFont="1" applyFill="1" applyBorder="1" applyAlignment="1">
      <alignment horizontal="center" vertical="center" wrapText="1"/>
    </xf>
    <xf numFmtId="0" fontId="22" fillId="0" borderId="79" xfId="0" applyFont="1" applyBorder="1" applyAlignment="1">
      <alignment horizontal="center" vertical="center" wrapText="1"/>
    </xf>
    <xf numFmtId="0" fontId="22" fillId="0" borderId="80" xfId="0" applyFont="1" applyBorder="1" applyAlignment="1">
      <alignment horizontal="center" vertical="center" wrapText="1"/>
    </xf>
    <xf numFmtId="0" fontId="22" fillId="0" borderId="8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1" fillId="0" borderId="55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 wrapText="1"/>
    </xf>
    <xf numFmtId="0" fontId="13" fillId="0" borderId="87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7" fillId="0" borderId="88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0" fontId="22" fillId="0" borderId="71" xfId="0" applyFont="1" applyBorder="1" applyAlignment="1" applyProtection="1">
      <alignment horizontal="center" vertical="center" wrapText="1"/>
      <protection locked="0"/>
    </xf>
    <xf numFmtId="0" fontId="24" fillId="0" borderId="67" xfId="0" applyFont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0" fontId="7" fillId="0" borderId="89" xfId="0" applyFont="1" applyBorder="1" applyAlignment="1">
      <alignment horizontal="center" vertical="center" wrapText="1"/>
    </xf>
    <xf numFmtId="0" fontId="25" fillId="0" borderId="62" xfId="0" applyFont="1" applyBorder="1" applyAlignment="1" applyProtection="1">
      <alignment horizontal="center" vertical="center" wrapText="1"/>
      <protection locked="0"/>
    </xf>
    <xf numFmtId="0" fontId="25" fillId="0" borderId="63" xfId="0" applyFont="1" applyBorder="1" applyAlignment="1" applyProtection="1">
      <alignment horizontal="center" vertical="center" wrapText="1"/>
      <protection locked="0"/>
    </xf>
    <xf numFmtId="0" fontId="25" fillId="0" borderId="61" xfId="0" applyFont="1" applyBorder="1" applyAlignment="1" applyProtection="1">
      <alignment horizontal="center" vertical="center" wrapText="1"/>
      <protection locked="0"/>
    </xf>
    <xf numFmtId="0" fontId="23" fillId="0" borderId="61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3" fillId="0" borderId="9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91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3" fillId="0" borderId="55" xfId="0" applyFont="1" applyBorder="1" applyAlignment="1" applyProtection="1">
      <alignment horizontal="left" vertical="center" wrapText="1"/>
      <protection locked="0"/>
    </xf>
    <xf numFmtId="0" fontId="5" fillId="0" borderId="55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7" fillId="0" borderId="66" xfId="0" applyFont="1" applyBorder="1" applyAlignment="1" applyProtection="1">
      <alignment horizontal="center" vertical="center" wrapText="1"/>
      <protection locked="0"/>
    </xf>
    <xf numFmtId="0" fontId="7" fillId="0" borderId="67" xfId="0" applyFont="1" applyBorder="1" applyAlignment="1" applyProtection="1">
      <alignment horizontal="center" vertical="center" wrapText="1"/>
      <protection locked="0"/>
    </xf>
    <xf numFmtId="0" fontId="7" fillId="0" borderId="68" xfId="0" applyFont="1" applyBorder="1" applyAlignment="1" applyProtection="1">
      <alignment horizontal="center" vertical="center" wrapText="1"/>
      <protection locked="0"/>
    </xf>
    <xf numFmtId="0" fontId="13" fillId="0" borderId="66" xfId="0" applyFont="1" applyBorder="1" applyAlignment="1" applyProtection="1">
      <alignment horizontal="center" vertical="center" wrapText="1"/>
      <protection locked="0"/>
    </xf>
    <xf numFmtId="0" fontId="5" fillId="0" borderId="67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13" fillId="0" borderId="9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3" fillId="0" borderId="29" xfId="0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6" fillId="0" borderId="55" xfId="0" applyFont="1" applyBorder="1" applyAlignment="1">
      <alignment vertical="center" wrapText="1"/>
    </xf>
    <xf numFmtId="0" fontId="26" fillId="0" borderId="56" xfId="0" applyFont="1" applyBorder="1" applyAlignment="1">
      <alignment vertical="center" wrapText="1"/>
    </xf>
    <xf numFmtId="0" fontId="13" fillId="0" borderId="57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13" fillId="0" borderId="84" xfId="0" applyFont="1" applyBorder="1" applyAlignment="1" applyProtection="1">
      <alignment horizontal="center" vertical="center" wrapText="1"/>
      <protection locked="0"/>
    </xf>
    <xf numFmtId="0" fontId="13" fillId="0" borderId="85" xfId="0" applyFont="1" applyBorder="1" applyAlignment="1" applyProtection="1">
      <alignment horizontal="center" vertical="center" wrapText="1"/>
      <protection locked="0"/>
    </xf>
    <xf numFmtId="0" fontId="13" fillId="0" borderId="86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4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7" fillId="0" borderId="55" xfId="0" applyFont="1" applyBorder="1" applyAlignment="1" applyProtection="1">
      <alignment horizontal="center" vertical="center" wrapText="1"/>
      <protection locked="0"/>
    </xf>
    <xf numFmtId="0" fontId="7" fillId="0" borderId="56" xfId="0" applyFont="1" applyBorder="1" applyAlignment="1" applyProtection="1">
      <alignment horizontal="center" vertical="center" wrapText="1"/>
      <protection locked="0"/>
    </xf>
    <xf numFmtId="0" fontId="42" fillId="0" borderId="13" xfId="0" applyFont="1" applyBorder="1" applyAlignment="1">
      <alignment horizontal="center" vertical="center" shrinkToFit="1"/>
    </xf>
    <xf numFmtId="0" fontId="43" fillId="0" borderId="13" xfId="0" applyFont="1" applyBorder="1" applyAlignment="1">
      <alignment horizontal="center" vertical="center" shrinkToFit="1"/>
    </xf>
    <xf numFmtId="0" fontId="4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>
      <alignment horizontal="left" vertical="center"/>
    </xf>
    <xf numFmtId="0" fontId="34" fillId="0" borderId="19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31" fillId="6" borderId="82" xfId="0" applyFont="1" applyFill="1" applyBorder="1" applyAlignment="1">
      <alignment horizontal="center" vertical="center" wrapText="1"/>
    </xf>
    <xf numFmtId="0" fontId="32" fillId="6" borderId="44" xfId="0" applyFont="1" applyFill="1" applyBorder="1" applyAlignment="1">
      <alignment horizontal="center" vertical="center" wrapText="1"/>
    </xf>
    <xf numFmtId="0" fontId="32" fillId="6" borderId="83" xfId="0" applyFont="1" applyFill="1" applyBorder="1" applyAlignment="1">
      <alignment horizontal="center" vertical="center" wrapText="1"/>
    </xf>
    <xf numFmtId="0" fontId="32" fillId="6" borderId="33" xfId="0" applyFont="1" applyFill="1" applyBorder="1" applyAlignment="1">
      <alignment horizontal="center" vertical="center" wrapText="1"/>
    </xf>
    <xf numFmtId="0" fontId="32" fillId="6" borderId="13" xfId="0" applyFont="1" applyFill="1" applyBorder="1" applyAlignment="1">
      <alignment horizontal="center" vertical="center" wrapText="1"/>
    </xf>
    <xf numFmtId="0" fontId="32" fillId="6" borderId="34" xfId="0" applyFont="1" applyFill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43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37" fillId="0" borderId="20" xfId="0" applyFont="1" applyBorder="1" applyAlignment="1">
      <alignment horizontal="center" vertical="center" textRotation="255"/>
    </xf>
    <xf numFmtId="0" fontId="37" fillId="0" borderId="23" xfId="0" applyFont="1" applyBorder="1" applyAlignment="1">
      <alignment horizontal="center" vertical="center" textRotation="255"/>
    </xf>
    <xf numFmtId="0" fontId="28" fillId="8" borderId="10" xfId="0" applyFont="1" applyFill="1" applyBorder="1" applyAlignment="1">
      <alignment horizontal="center" vertical="center"/>
    </xf>
    <xf numFmtId="0" fontId="28" fillId="8" borderId="11" xfId="0" applyFont="1" applyFill="1" applyBorder="1" applyAlignment="1">
      <alignment horizontal="center" vertical="center"/>
    </xf>
    <xf numFmtId="0" fontId="28" fillId="8" borderId="12" xfId="0" applyFont="1" applyFill="1" applyBorder="1" applyAlignment="1">
      <alignment horizontal="center" vertical="center"/>
    </xf>
    <xf numFmtId="0" fontId="37" fillId="0" borderId="15" xfId="0" applyFont="1" applyBorder="1" applyAlignment="1">
      <alignment horizontal="center" vertical="center" textRotation="255"/>
    </xf>
    <xf numFmtId="0" fontId="28" fillId="5" borderId="94" xfId="0" applyFont="1" applyFill="1" applyBorder="1" applyAlignment="1">
      <alignment horizontal="center" vertical="center"/>
    </xf>
    <xf numFmtId="0" fontId="28" fillId="5" borderId="95" xfId="0" applyFont="1" applyFill="1" applyBorder="1" applyAlignment="1">
      <alignment horizontal="center" vertical="center"/>
    </xf>
    <xf numFmtId="0" fontId="28" fillId="5" borderId="96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4" fillId="0" borderId="22" xfId="0" applyFont="1" applyBorder="1">
      <alignment vertical="center"/>
    </xf>
    <xf numFmtId="0" fontId="28" fillId="0" borderId="22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37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92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6" borderId="13" xfId="0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8" fillId="7" borderId="92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5" borderId="38" xfId="0" applyFont="1" applyFill="1" applyBorder="1" applyAlignment="1">
      <alignment horizontal="center" vertical="center"/>
    </xf>
    <xf numFmtId="0" fontId="28" fillId="5" borderId="39" xfId="0" applyFont="1" applyFill="1" applyBorder="1" applyAlignment="1">
      <alignment horizontal="center" vertical="center"/>
    </xf>
    <xf numFmtId="0" fontId="28" fillId="5" borderId="40" xfId="0" applyFont="1" applyFill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8" fillId="7" borderId="13" xfId="0" applyFont="1" applyFill="1" applyBorder="1" applyAlignment="1">
      <alignment horizontal="center" vertical="center"/>
    </xf>
    <xf numFmtId="0" fontId="28" fillId="6" borderId="15" xfId="0" applyFont="1" applyFill="1" applyBorder="1" applyAlignment="1">
      <alignment horizontal="center" vertical="center"/>
    </xf>
    <xf numFmtId="0" fontId="28" fillId="6" borderId="14" xfId="0" applyFont="1" applyFill="1" applyBorder="1" applyAlignment="1">
      <alignment horizontal="center" vertical="center"/>
    </xf>
    <xf numFmtId="0" fontId="28" fillId="0" borderId="93" xfId="0" applyFont="1" applyBorder="1" applyAlignment="1">
      <alignment horizontal="center" vertical="center"/>
    </xf>
    <xf numFmtId="0" fontId="28" fillId="6" borderId="51" xfId="0" applyFont="1" applyFill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7" borderId="51" xfId="0" applyFont="1" applyFill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6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86005</xdr:colOff>
      <xdr:row>20</xdr:row>
      <xdr:rowOff>82922</xdr:rowOff>
    </xdr:from>
    <xdr:to>
      <xdr:col>23</xdr:col>
      <xdr:colOff>47905</xdr:colOff>
      <xdr:row>20</xdr:row>
      <xdr:rowOff>379318</xdr:rowOff>
    </xdr:to>
    <xdr:sp macro="" textlink="">
      <xdr:nvSpPr>
        <xdr:cNvPr id="4534" name="Oval 2">
          <a:extLst>
            <a:ext uri="{FF2B5EF4-FFF2-40B4-BE49-F238E27FC236}">
              <a16:creationId xmlns:a16="http://schemas.microsoft.com/office/drawing/2014/main" id="{384A4A1F-C840-71CE-9F23-5F38A9C6F453}"/>
            </a:ext>
          </a:extLst>
        </xdr:cNvPr>
        <xdr:cNvSpPr>
          <a:spLocks noChangeArrowheads="1"/>
        </xdr:cNvSpPr>
      </xdr:nvSpPr>
      <xdr:spPr bwMode="auto">
        <a:xfrm>
          <a:off x="4736446" y="5820334"/>
          <a:ext cx="634253" cy="296396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323850</xdr:colOff>
      <xdr:row>33</xdr:row>
      <xdr:rowOff>14288</xdr:rowOff>
    </xdr:from>
    <xdr:to>
      <xdr:col>5</xdr:col>
      <xdr:colOff>95250</xdr:colOff>
      <xdr:row>47</xdr:row>
      <xdr:rowOff>0</xdr:rowOff>
    </xdr:to>
    <xdr:grpSp>
      <xdr:nvGrpSpPr>
        <xdr:cNvPr id="4535" name="Group 10">
          <a:extLst>
            <a:ext uri="{FF2B5EF4-FFF2-40B4-BE49-F238E27FC236}">
              <a16:creationId xmlns:a16="http://schemas.microsoft.com/office/drawing/2014/main" id="{557FFAA2-E670-C2DB-FD78-882B874AF69C}"/>
            </a:ext>
          </a:extLst>
        </xdr:cNvPr>
        <xdr:cNvGrpSpPr>
          <a:grpSpLocks/>
        </xdr:cNvGrpSpPr>
      </xdr:nvGrpSpPr>
      <xdr:grpSpPr bwMode="auto">
        <a:xfrm>
          <a:off x="499334" y="7705333"/>
          <a:ext cx="1172135" cy="1393843"/>
          <a:chOff x="422" y="1128"/>
          <a:chExt cx="113" cy="151"/>
        </a:xfrm>
      </xdr:grpSpPr>
      <xdr:sp macro="" textlink="">
        <xdr:nvSpPr>
          <xdr:cNvPr id="4537" name="Rectangle 11">
            <a:extLst>
              <a:ext uri="{FF2B5EF4-FFF2-40B4-BE49-F238E27FC236}">
                <a16:creationId xmlns:a16="http://schemas.microsoft.com/office/drawing/2014/main" id="{771A2F20-95C1-EFDD-D07A-20B74C1592BE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22" y="1128"/>
            <a:ext cx="113" cy="151"/>
          </a:xfrm>
          <a:prstGeom prst="rect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4538" name="Oval 12">
            <a:extLst>
              <a:ext uri="{FF2B5EF4-FFF2-40B4-BE49-F238E27FC236}">
                <a16:creationId xmlns:a16="http://schemas.microsoft.com/office/drawing/2014/main" id="{A2BC273F-F2E9-523F-C18E-C15E6481CF99}"/>
              </a:ext>
            </a:extLst>
          </xdr:cNvPr>
          <xdr:cNvSpPr>
            <a:spLocks noChangeArrowheads="1"/>
          </xdr:cNvSpPr>
        </xdr:nvSpPr>
        <xdr:spPr bwMode="auto">
          <a:xfrm>
            <a:off x="438" y="1137"/>
            <a:ext cx="81" cy="109"/>
          </a:xfrm>
          <a:prstGeom prst="ellips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539" name="Line 13">
            <a:extLst>
              <a:ext uri="{FF2B5EF4-FFF2-40B4-BE49-F238E27FC236}">
                <a16:creationId xmlns:a16="http://schemas.microsoft.com/office/drawing/2014/main" id="{39FC824C-535C-B39D-0230-DAE44F44261C}"/>
              </a:ext>
            </a:extLst>
          </xdr:cNvPr>
          <xdr:cNvSpPr>
            <a:spLocks noChangeShapeType="1"/>
          </xdr:cNvSpPr>
        </xdr:nvSpPr>
        <xdr:spPr bwMode="auto">
          <a:xfrm flipH="1">
            <a:off x="423" y="1237"/>
            <a:ext cx="33" cy="1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540" name="Line 14">
            <a:extLst>
              <a:ext uri="{FF2B5EF4-FFF2-40B4-BE49-F238E27FC236}">
                <a16:creationId xmlns:a16="http://schemas.microsoft.com/office/drawing/2014/main" id="{5199EFDA-B0B8-7F9E-152F-25CF5C0D1E77}"/>
              </a:ext>
            </a:extLst>
          </xdr:cNvPr>
          <xdr:cNvSpPr>
            <a:spLocks noChangeShapeType="1"/>
          </xdr:cNvSpPr>
        </xdr:nvSpPr>
        <xdr:spPr bwMode="auto">
          <a:xfrm>
            <a:off x="502" y="1236"/>
            <a:ext cx="33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</xdr:col>
      <xdr:colOff>438796</xdr:colOff>
      <xdr:row>38</xdr:row>
      <xdr:rowOff>7714</xdr:rowOff>
    </xdr:from>
    <xdr:ext cx="595035" cy="22570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1CCAEC5-B50D-D350-73EA-A5901177FC90}"/>
            </a:ext>
          </a:extLst>
        </xdr:cNvPr>
        <xdr:cNvSpPr txBox="1"/>
      </xdr:nvSpPr>
      <xdr:spPr>
        <a:xfrm>
          <a:off x="629296" y="8255243"/>
          <a:ext cx="595035" cy="2257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写真添付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57150</xdr:colOff>
      <xdr:row>5</xdr:row>
      <xdr:rowOff>52388</xdr:rowOff>
    </xdr:from>
    <xdr:to>
      <xdr:col>30</xdr:col>
      <xdr:colOff>0</xdr:colOff>
      <xdr:row>5</xdr:row>
      <xdr:rowOff>52388</xdr:rowOff>
    </xdr:to>
    <xdr:sp macro="" textlink="">
      <xdr:nvSpPr>
        <xdr:cNvPr id="6060" name="Line 3">
          <a:extLst>
            <a:ext uri="{FF2B5EF4-FFF2-40B4-BE49-F238E27FC236}">
              <a16:creationId xmlns:a16="http://schemas.microsoft.com/office/drawing/2014/main" id="{1980169E-FFEE-6F49-F6F3-949AFA9BC688}"/>
            </a:ext>
          </a:extLst>
        </xdr:cNvPr>
        <xdr:cNvSpPr>
          <a:spLocks noChangeShapeType="1"/>
        </xdr:cNvSpPr>
      </xdr:nvSpPr>
      <xdr:spPr bwMode="auto">
        <a:xfrm>
          <a:off x="6500813" y="661988"/>
          <a:ext cx="700087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61913</xdr:colOff>
      <xdr:row>12</xdr:row>
      <xdr:rowOff>152400</xdr:rowOff>
    </xdr:from>
    <xdr:to>
      <xdr:col>30</xdr:col>
      <xdr:colOff>4763</xdr:colOff>
      <xdr:row>12</xdr:row>
      <xdr:rowOff>152400</xdr:rowOff>
    </xdr:to>
    <xdr:sp macro="" textlink="">
      <xdr:nvSpPr>
        <xdr:cNvPr id="6061" name="Line 4">
          <a:extLst>
            <a:ext uri="{FF2B5EF4-FFF2-40B4-BE49-F238E27FC236}">
              <a16:creationId xmlns:a16="http://schemas.microsoft.com/office/drawing/2014/main" id="{FF40D9F5-EAB1-5D29-8D1D-7666970ED8B3}"/>
            </a:ext>
          </a:extLst>
        </xdr:cNvPr>
        <xdr:cNvSpPr>
          <a:spLocks noChangeShapeType="1"/>
        </xdr:cNvSpPr>
      </xdr:nvSpPr>
      <xdr:spPr bwMode="auto">
        <a:xfrm>
          <a:off x="6505575" y="2343150"/>
          <a:ext cx="70008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61913</xdr:colOff>
      <xdr:row>14</xdr:row>
      <xdr:rowOff>147638</xdr:rowOff>
    </xdr:from>
    <xdr:to>
      <xdr:col>30</xdr:col>
      <xdr:colOff>4763</xdr:colOff>
      <xdr:row>14</xdr:row>
      <xdr:rowOff>147638</xdr:rowOff>
    </xdr:to>
    <xdr:sp macro="" textlink="">
      <xdr:nvSpPr>
        <xdr:cNvPr id="6062" name="Line 5">
          <a:extLst>
            <a:ext uri="{FF2B5EF4-FFF2-40B4-BE49-F238E27FC236}">
              <a16:creationId xmlns:a16="http://schemas.microsoft.com/office/drawing/2014/main" id="{FC52A1AC-1B09-592C-F91C-D145AC9CCF77}"/>
            </a:ext>
          </a:extLst>
        </xdr:cNvPr>
        <xdr:cNvSpPr>
          <a:spLocks noChangeShapeType="1"/>
        </xdr:cNvSpPr>
      </xdr:nvSpPr>
      <xdr:spPr bwMode="auto">
        <a:xfrm>
          <a:off x="6505575" y="3290888"/>
          <a:ext cx="70008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14</xdr:row>
      <xdr:rowOff>176213</xdr:rowOff>
    </xdr:from>
    <xdr:to>
      <xdr:col>30</xdr:col>
      <xdr:colOff>0</xdr:colOff>
      <xdr:row>15</xdr:row>
      <xdr:rowOff>57150</xdr:rowOff>
    </xdr:to>
    <xdr:sp macro="" textlink="">
      <xdr:nvSpPr>
        <xdr:cNvPr id="6063" name="Line 6">
          <a:extLst>
            <a:ext uri="{FF2B5EF4-FFF2-40B4-BE49-F238E27FC236}">
              <a16:creationId xmlns:a16="http://schemas.microsoft.com/office/drawing/2014/main" id="{DF98D9D0-A5A1-D3A2-D7D7-C7942F5A2B01}"/>
            </a:ext>
          </a:extLst>
        </xdr:cNvPr>
        <xdr:cNvSpPr>
          <a:spLocks noChangeShapeType="1"/>
        </xdr:cNvSpPr>
      </xdr:nvSpPr>
      <xdr:spPr bwMode="auto">
        <a:xfrm>
          <a:off x="2266950" y="3319463"/>
          <a:ext cx="4933950" cy="45243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71438</xdr:colOff>
      <xdr:row>13</xdr:row>
      <xdr:rowOff>100013</xdr:rowOff>
    </xdr:from>
    <xdr:to>
      <xdr:col>30</xdr:col>
      <xdr:colOff>4763</xdr:colOff>
      <xdr:row>13</xdr:row>
      <xdr:rowOff>104775</xdr:rowOff>
    </xdr:to>
    <xdr:sp macro="" textlink="">
      <xdr:nvSpPr>
        <xdr:cNvPr id="6064" name="Line 7">
          <a:extLst>
            <a:ext uri="{FF2B5EF4-FFF2-40B4-BE49-F238E27FC236}">
              <a16:creationId xmlns:a16="http://schemas.microsoft.com/office/drawing/2014/main" id="{DEFDA979-4A48-4652-2DBB-003B970956D0}"/>
            </a:ext>
          </a:extLst>
        </xdr:cNvPr>
        <xdr:cNvSpPr>
          <a:spLocks noChangeShapeType="1"/>
        </xdr:cNvSpPr>
      </xdr:nvSpPr>
      <xdr:spPr bwMode="auto">
        <a:xfrm flipV="1">
          <a:off x="4157663" y="2862263"/>
          <a:ext cx="3048000" cy="476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295275</xdr:colOff>
      <xdr:row>48</xdr:row>
      <xdr:rowOff>38100</xdr:rowOff>
    </xdr:from>
    <xdr:to>
      <xdr:col>2</xdr:col>
      <xdr:colOff>19050</xdr:colOff>
      <xdr:row>61</xdr:row>
      <xdr:rowOff>0</xdr:rowOff>
    </xdr:to>
    <xdr:sp macro="" textlink="">
      <xdr:nvSpPr>
        <xdr:cNvPr id="6065" name="Line 8">
          <a:extLst>
            <a:ext uri="{FF2B5EF4-FFF2-40B4-BE49-F238E27FC236}">
              <a16:creationId xmlns:a16="http://schemas.microsoft.com/office/drawing/2014/main" id="{0EFC2A53-6F67-F70F-2D07-077AD6D2A222}"/>
            </a:ext>
          </a:extLst>
        </xdr:cNvPr>
        <xdr:cNvSpPr>
          <a:spLocks noChangeShapeType="1"/>
        </xdr:cNvSpPr>
      </xdr:nvSpPr>
      <xdr:spPr bwMode="auto">
        <a:xfrm flipH="1">
          <a:off x="481013" y="10001250"/>
          <a:ext cx="623887" cy="1400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42863</xdr:colOff>
      <xdr:row>16</xdr:row>
      <xdr:rowOff>85725</xdr:rowOff>
    </xdr:from>
    <xdr:to>
      <xdr:col>29</xdr:col>
      <xdr:colOff>366713</xdr:colOff>
      <xdr:row>16</xdr:row>
      <xdr:rowOff>85725</xdr:rowOff>
    </xdr:to>
    <xdr:sp macro="" textlink="">
      <xdr:nvSpPr>
        <xdr:cNvPr id="6066" name="Line 9">
          <a:extLst>
            <a:ext uri="{FF2B5EF4-FFF2-40B4-BE49-F238E27FC236}">
              <a16:creationId xmlns:a16="http://schemas.microsoft.com/office/drawing/2014/main" id="{6A7A18CC-2348-B136-DF8E-6C0CAD616965}"/>
            </a:ext>
          </a:extLst>
        </xdr:cNvPr>
        <xdr:cNvSpPr>
          <a:spLocks noChangeShapeType="1"/>
        </xdr:cNvSpPr>
      </xdr:nvSpPr>
      <xdr:spPr bwMode="auto">
        <a:xfrm>
          <a:off x="6486525" y="406717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61913</xdr:colOff>
      <xdr:row>26</xdr:row>
      <xdr:rowOff>52388</xdr:rowOff>
    </xdr:from>
    <xdr:to>
      <xdr:col>29</xdr:col>
      <xdr:colOff>376238</xdr:colOff>
      <xdr:row>31</xdr:row>
      <xdr:rowOff>19050</xdr:rowOff>
    </xdr:to>
    <xdr:sp macro="" textlink="">
      <xdr:nvSpPr>
        <xdr:cNvPr id="6067" name="Line 15">
          <a:extLst>
            <a:ext uri="{FF2B5EF4-FFF2-40B4-BE49-F238E27FC236}">
              <a16:creationId xmlns:a16="http://schemas.microsoft.com/office/drawing/2014/main" id="{44AF4EF5-6E37-2703-78F6-A0B758050F74}"/>
            </a:ext>
          </a:extLst>
        </xdr:cNvPr>
        <xdr:cNvSpPr>
          <a:spLocks noChangeShapeType="1"/>
        </xdr:cNvSpPr>
      </xdr:nvSpPr>
      <xdr:spPr bwMode="auto">
        <a:xfrm flipV="1">
          <a:off x="3562350" y="7462838"/>
          <a:ext cx="3257550" cy="73818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47625</xdr:colOff>
      <xdr:row>33</xdr:row>
      <xdr:rowOff>42863</xdr:rowOff>
    </xdr:from>
    <xdr:to>
      <xdr:col>29</xdr:col>
      <xdr:colOff>381000</xdr:colOff>
      <xdr:row>54</xdr:row>
      <xdr:rowOff>52388</xdr:rowOff>
    </xdr:to>
    <xdr:sp macro="" textlink="">
      <xdr:nvSpPr>
        <xdr:cNvPr id="6068" name="Line 16">
          <a:extLst>
            <a:ext uri="{FF2B5EF4-FFF2-40B4-BE49-F238E27FC236}">
              <a16:creationId xmlns:a16="http://schemas.microsoft.com/office/drawing/2014/main" id="{44FAB981-A3F8-8AAD-1D65-79F131A21BDF}"/>
            </a:ext>
          </a:extLst>
        </xdr:cNvPr>
        <xdr:cNvSpPr>
          <a:spLocks noChangeShapeType="1"/>
        </xdr:cNvSpPr>
      </xdr:nvSpPr>
      <xdr:spPr bwMode="auto">
        <a:xfrm flipV="1">
          <a:off x="4133850" y="8434388"/>
          <a:ext cx="2690813" cy="2209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14</xdr:row>
      <xdr:rowOff>176213</xdr:rowOff>
    </xdr:from>
    <xdr:to>
      <xdr:col>30</xdr:col>
      <xdr:colOff>0</xdr:colOff>
      <xdr:row>15</xdr:row>
      <xdr:rowOff>57150</xdr:rowOff>
    </xdr:to>
    <xdr:sp macro="" textlink="">
      <xdr:nvSpPr>
        <xdr:cNvPr id="6069" name="Line 17">
          <a:extLst>
            <a:ext uri="{FF2B5EF4-FFF2-40B4-BE49-F238E27FC236}">
              <a16:creationId xmlns:a16="http://schemas.microsoft.com/office/drawing/2014/main" id="{7910B357-942F-A35F-D505-4ABC14D8E6DE}"/>
            </a:ext>
          </a:extLst>
        </xdr:cNvPr>
        <xdr:cNvSpPr>
          <a:spLocks noChangeShapeType="1"/>
        </xdr:cNvSpPr>
      </xdr:nvSpPr>
      <xdr:spPr bwMode="auto">
        <a:xfrm>
          <a:off x="2266950" y="3319463"/>
          <a:ext cx="4933950" cy="45243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252413</xdr:colOff>
      <xdr:row>32</xdr:row>
      <xdr:rowOff>9525</xdr:rowOff>
    </xdr:from>
    <xdr:to>
      <xdr:col>5</xdr:col>
      <xdr:colOff>23813</xdr:colOff>
      <xdr:row>45</xdr:row>
      <xdr:rowOff>47625</xdr:rowOff>
    </xdr:to>
    <xdr:grpSp>
      <xdr:nvGrpSpPr>
        <xdr:cNvPr id="6070" name="Group 10">
          <a:extLst>
            <a:ext uri="{FF2B5EF4-FFF2-40B4-BE49-F238E27FC236}">
              <a16:creationId xmlns:a16="http://schemas.microsoft.com/office/drawing/2014/main" id="{84C87FF0-95C5-32C4-0B63-52949B13F5E9}"/>
            </a:ext>
          </a:extLst>
        </xdr:cNvPr>
        <xdr:cNvGrpSpPr>
          <a:grpSpLocks/>
        </xdr:cNvGrpSpPr>
      </xdr:nvGrpSpPr>
      <xdr:grpSpPr bwMode="auto">
        <a:xfrm>
          <a:off x="429578" y="8250555"/>
          <a:ext cx="1181100" cy="1276350"/>
          <a:chOff x="422" y="1128"/>
          <a:chExt cx="113" cy="151"/>
        </a:xfrm>
      </xdr:grpSpPr>
      <xdr:sp macro="" textlink="">
        <xdr:nvSpPr>
          <xdr:cNvPr id="6074" name="Rectangle 11">
            <a:extLst>
              <a:ext uri="{FF2B5EF4-FFF2-40B4-BE49-F238E27FC236}">
                <a16:creationId xmlns:a16="http://schemas.microsoft.com/office/drawing/2014/main" id="{484A3ABB-222B-E814-DD54-219613BB8A5B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22" y="1128"/>
            <a:ext cx="113" cy="151"/>
          </a:xfrm>
          <a:prstGeom prst="rect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6075" name="Oval 12">
            <a:extLst>
              <a:ext uri="{FF2B5EF4-FFF2-40B4-BE49-F238E27FC236}">
                <a16:creationId xmlns:a16="http://schemas.microsoft.com/office/drawing/2014/main" id="{37A77FDD-56B6-43D1-30CA-0CB90462DB8C}"/>
              </a:ext>
            </a:extLst>
          </xdr:cNvPr>
          <xdr:cNvSpPr>
            <a:spLocks noChangeArrowheads="1"/>
          </xdr:cNvSpPr>
        </xdr:nvSpPr>
        <xdr:spPr bwMode="auto">
          <a:xfrm>
            <a:off x="438" y="1137"/>
            <a:ext cx="81" cy="109"/>
          </a:xfrm>
          <a:prstGeom prst="ellips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76" name="Line 13">
            <a:extLst>
              <a:ext uri="{FF2B5EF4-FFF2-40B4-BE49-F238E27FC236}">
                <a16:creationId xmlns:a16="http://schemas.microsoft.com/office/drawing/2014/main" id="{5ABA9884-1556-65E0-DA54-E3B74F2CEA4F}"/>
              </a:ext>
            </a:extLst>
          </xdr:cNvPr>
          <xdr:cNvSpPr>
            <a:spLocks noChangeShapeType="1"/>
          </xdr:cNvSpPr>
        </xdr:nvSpPr>
        <xdr:spPr bwMode="auto">
          <a:xfrm flipH="1">
            <a:off x="423" y="1237"/>
            <a:ext cx="33" cy="1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77" name="Line 14">
            <a:extLst>
              <a:ext uri="{FF2B5EF4-FFF2-40B4-BE49-F238E27FC236}">
                <a16:creationId xmlns:a16="http://schemas.microsoft.com/office/drawing/2014/main" id="{A9678DDD-F2E3-A8DA-3257-85EBF5407F3A}"/>
              </a:ext>
            </a:extLst>
          </xdr:cNvPr>
          <xdr:cNvSpPr>
            <a:spLocks noChangeShapeType="1"/>
          </xdr:cNvSpPr>
        </xdr:nvSpPr>
        <xdr:spPr bwMode="auto">
          <a:xfrm>
            <a:off x="502" y="1236"/>
            <a:ext cx="33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</xdr:col>
      <xdr:colOff>361950</xdr:colOff>
      <xdr:row>35</xdr:row>
      <xdr:rowOff>38100</xdr:rowOff>
    </xdr:from>
    <xdr:ext cx="646331" cy="242374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EB5C382D-0CED-2AA4-020C-69043AADCF95}"/>
            </a:ext>
          </a:extLst>
        </xdr:cNvPr>
        <xdr:cNvSpPr txBox="1"/>
      </xdr:nvSpPr>
      <xdr:spPr>
        <a:xfrm>
          <a:off x="552450" y="8648700"/>
          <a:ext cx="646331" cy="242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写真添付</a:t>
          </a:r>
        </a:p>
      </xdr:txBody>
    </xdr:sp>
    <xdr:clientData/>
  </xdr:oneCellAnchor>
  <xdr:twoCellAnchor>
    <xdr:from>
      <xdr:col>18</xdr:col>
      <xdr:colOff>95250</xdr:colOff>
      <xdr:row>57</xdr:row>
      <xdr:rowOff>52388</xdr:rowOff>
    </xdr:from>
    <xdr:to>
      <xdr:col>29</xdr:col>
      <xdr:colOff>357188</xdr:colOff>
      <xdr:row>63</xdr:row>
      <xdr:rowOff>71438</xdr:rowOff>
    </xdr:to>
    <xdr:sp macro="" textlink="">
      <xdr:nvSpPr>
        <xdr:cNvPr id="6072" name="Line 16">
          <a:extLst>
            <a:ext uri="{FF2B5EF4-FFF2-40B4-BE49-F238E27FC236}">
              <a16:creationId xmlns:a16="http://schemas.microsoft.com/office/drawing/2014/main" id="{E30F28AE-D067-3F39-C16D-D36C0B4EFE91}"/>
            </a:ext>
          </a:extLst>
        </xdr:cNvPr>
        <xdr:cNvSpPr>
          <a:spLocks noChangeShapeType="1"/>
        </xdr:cNvSpPr>
      </xdr:nvSpPr>
      <xdr:spPr bwMode="auto">
        <a:xfrm>
          <a:off x="4181475" y="10958513"/>
          <a:ext cx="2619375" cy="847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47625</xdr:colOff>
      <xdr:row>24</xdr:row>
      <xdr:rowOff>95250</xdr:rowOff>
    </xdr:from>
    <xdr:to>
      <xdr:col>23</xdr:col>
      <xdr:colOff>29415</xdr:colOff>
      <xdr:row>24</xdr:row>
      <xdr:rowOff>391646</xdr:rowOff>
    </xdr:to>
    <xdr:sp macro="" textlink="">
      <xdr:nvSpPr>
        <xdr:cNvPr id="22" name="Oval 2">
          <a:extLst>
            <a:ext uri="{FF2B5EF4-FFF2-40B4-BE49-F238E27FC236}">
              <a16:creationId xmlns:a16="http://schemas.microsoft.com/office/drawing/2014/main" id="{C270CCA0-5381-4F3E-A901-3F3E004BB787}"/>
            </a:ext>
          </a:extLst>
        </xdr:cNvPr>
        <xdr:cNvSpPr>
          <a:spLocks noChangeArrowheads="1"/>
        </xdr:cNvSpPr>
      </xdr:nvSpPr>
      <xdr:spPr bwMode="auto">
        <a:xfrm>
          <a:off x="4657725" y="6848475"/>
          <a:ext cx="639015" cy="296396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76200</xdr:colOff>
      <xdr:row>24</xdr:row>
      <xdr:rowOff>85725</xdr:rowOff>
    </xdr:from>
    <xdr:to>
      <xdr:col>17</xdr:col>
      <xdr:colOff>143715</xdr:colOff>
      <xdr:row>24</xdr:row>
      <xdr:rowOff>382121</xdr:rowOff>
    </xdr:to>
    <xdr:sp macro="" textlink="">
      <xdr:nvSpPr>
        <xdr:cNvPr id="23" name="Oval 2">
          <a:extLst>
            <a:ext uri="{FF2B5EF4-FFF2-40B4-BE49-F238E27FC236}">
              <a16:creationId xmlns:a16="http://schemas.microsoft.com/office/drawing/2014/main" id="{BFC3CB51-FDCE-4F4B-91A2-42083BE2CE69}"/>
            </a:ext>
          </a:extLst>
        </xdr:cNvPr>
        <xdr:cNvSpPr>
          <a:spLocks noChangeArrowheads="1"/>
        </xdr:cNvSpPr>
      </xdr:nvSpPr>
      <xdr:spPr bwMode="auto">
        <a:xfrm>
          <a:off x="3457575" y="6838950"/>
          <a:ext cx="639015" cy="296396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114300</xdr:rowOff>
    </xdr:from>
    <xdr:to>
      <xdr:col>10</xdr:col>
      <xdr:colOff>0</xdr:colOff>
      <xdr:row>8</xdr:row>
      <xdr:rowOff>95250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8D0A01DE-E01D-7D00-6DFF-48B42F46AF2E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</xdr:row>
      <xdr:rowOff>114300</xdr:rowOff>
    </xdr:from>
    <xdr:to>
      <xdr:col>15</xdr:col>
      <xdr:colOff>0</xdr:colOff>
      <xdr:row>8</xdr:row>
      <xdr:rowOff>95250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203B45BF-16FC-49A9-CA37-9DB017EA60FB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6</xdr:row>
      <xdr:rowOff>114300</xdr:rowOff>
    </xdr:from>
    <xdr:to>
      <xdr:col>20</xdr:col>
      <xdr:colOff>0</xdr:colOff>
      <xdr:row>8</xdr:row>
      <xdr:rowOff>95250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2D39FC67-2A5D-95EA-B5C8-11CA897CB39A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6</xdr:row>
      <xdr:rowOff>114300</xdr:rowOff>
    </xdr:from>
    <xdr:to>
      <xdr:col>25</xdr:col>
      <xdr:colOff>0</xdr:colOff>
      <xdr:row>8</xdr:row>
      <xdr:rowOff>95250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3AEC9A11-A87E-92ED-B748-EC73F127970C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6</xdr:row>
      <xdr:rowOff>114300</xdr:rowOff>
    </xdr:from>
    <xdr:to>
      <xdr:col>30</xdr:col>
      <xdr:colOff>0</xdr:colOff>
      <xdr:row>8</xdr:row>
      <xdr:rowOff>95250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AFC27A3B-8836-AC69-CA7D-E22973E8D90B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6</xdr:row>
      <xdr:rowOff>114300</xdr:rowOff>
    </xdr:from>
    <xdr:to>
      <xdr:col>41</xdr:col>
      <xdr:colOff>0</xdr:colOff>
      <xdr:row>8</xdr:row>
      <xdr:rowOff>95250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BF244AD1-3F51-4AFA-FEB7-97F20AC2F887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104775</xdr:rowOff>
    </xdr:from>
    <xdr:to>
      <xdr:col>9</xdr:col>
      <xdr:colOff>0</xdr:colOff>
      <xdr:row>18</xdr:row>
      <xdr:rowOff>95250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3F462BA0-C4EA-F8BF-403F-ECCAED27DE0B}"/>
            </a:ext>
          </a:extLst>
        </xdr:cNvPr>
        <xdr:cNvCxnSpPr/>
      </xdr:nvCxnSpPr>
      <xdr:spPr>
        <a:xfrm flipV="1">
          <a:off x="2790825" y="2266950"/>
          <a:ext cx="828675" cy="295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16</xdr:row>
      <xdr:rowOff>114300</xdr:rowOff>
    </xdr:from>
    <xdr:to>
      <xdr:col>16</xdr:col>
      <xdr:colOff>0</xdr:colOff>
      <xdr:row>18</xdr:row>
      <xdr:rowOff>95250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36DCEC45-A14C-EBF0-B644-BD9BF0F286D1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16</xdr:row>
      <xdr:rowOff>114300</xdr:rowOff>
    </xdr:from>
    <xdr:to>
      <xdr:col>21</xdr:col>
      <xdr:colOff>0</xdr:colOff>
      <xdr:row>18</xdr:row>
      <xdr:rowOff>95250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6D083B55-8951-7AE0-80B2-6DB500CDA8AD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16</xdr:row>
      <xdr:rowOff>114300</xdr:rowOff>
    </xdr:from>
    <xdr:to>
      <xdr:col>26</xdr:col>
      <xdr:colOff>0</xdr:colOff>
      <xdr:row>18</xdr:row>
      <xdr:rowOff>95250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4E6929CA-F810-5321-7D7A-6D45DC5922F7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16</xdr:row>
      <xdr:rowOff>114300</xdr:rowOff>
    </xdr:from>
    <xdr:to>
      <xdr:col>31</xdr:col>
      <xdr:colOff>0</xdr:colOff>
      <xdr:row>18</xdr:row>
      <xdr:rowOff>95250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66E48B0-B24F-00F6-DED8-E8F78C39AADD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16</xdr:row>
      <xdr:rowOff>114300</xdr:rowOff>
    </xdr:from>
    <xdr:to>
      <xdr:col>36</xdr:col>
      <xdr:colOff>0</xdr:colOff>
      <xdr:row>18</xdr:row>
      <xdr:rowOff>95250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218C7DFC-2EA9-C567-BA03-F3782B4DC32A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16</xdr:row>
      <xdr:rowOff>114300</xdr:rowOff>
    </xdr:from>
    <xdr:to>
      <xdr:col>41</xdr:col>
      <xdr:colOff>0</xdr:colOff>
      <xdr:row>18</xdr:row>
      <xdr:rowOff>95250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8A3F3E71-98F8-0434-E68F-FA7647FFE16A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104775</xdr:rowOff>
    </xdr:from>
    <xdr:to>
      <xdr:col>34</xdr:col>
      <xdr:colOff>0</xdr:colOff>
      <xdr:row>8</xdr:row>
      <xdr:rowOff>95250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8A5E79AC-C671-CC6E-8AFE-CDC95AACC26D}"/>
            </a:ext>
          </a:extLst>
        </xdr:cNvPr>
        <xdr:cNvCxnSpPr/>
      </xdr:nvCxnSpPr>
      <xdr:spPr>
        <a:xfrm flipV="1">
          <a:off x="2790825" y="2295525"/>
          <a:ext cx="828675" cy="295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34</xdr:row>
      <xdr:rowOff>57150</xdr:rowOff>
    </xdr:from>
    <xdr:to>
      <xdr:col>9</xdr:col>
      <xdr:colOff>0</xdr:colOff>
      <xdr:row>36</xdr:row>
      <xdr:rowOff>47625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10C16A9A-1E6A-A02C-5393-3B56F9E03B7E}"/>
            </a:ext>
          </a:extLst>
        </xdr:cNvPr>
        <xdr:cNvCxnSpPr/>
      </xdr:nvCxnSpPr>
      <xdr:spPr>
        <a:xfrm flipV="1">
          <a:off x="2790825" y="2628900"/>
          <a:ext cx="828675" cy="295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34</xdr:row>
      <xdr:rowOff>57150</xdr:rowOff>
    </xdr:from>
    <xdr:to>
      <xdr:col>16</xdr:col>
      <xdr:colOff>0</xdr:colOff>
      <xdr:row>36</xdr:row>
      <xdr:rowOff>47625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67F4B0EF-5815-0A76-872A-FB63319F9DD6}"/>
            </a:ext>
          </a:extLst>
        </xdr:cNvPr>
        <xdr:cNvCxnSpPr/>
      </xdr:nvCxnSpPr>
      <xdr:spPr>
        <a:xfrm flipV="1">
          <a:off x="4448175" y="2638425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34</xdr:row>
      <xdr:rowOff>57150</xdr:rowOff>
    </xdr:from>
    <xdr:to>
      <xdr:col>20</xdr:col>
      <xdr:colOff>0</xdr:colOff>
      <xdr:row>36</xdr:row>
      <xdr:rowOff>47625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509A8758-EE30-2488-222B-6D6F592D48A8}"/>
            </a:ext>
          </a:extLst>
        </xdr:cNvPr>
        <xdr:cNvCxnSpPr/>
      </xdr:nvCxnSpPr>
      <xdr:spPr>
        <a:xfrm flipV="1">
          <a:off x="9696450" y="1066800"/>
          <a:ext cx="828675" cy="295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34</xdr:row>
      <xdr:rowOff>57150</xdr:rowOff>
    </xdr:from>
    <xdr:to>
      <xdr:col>27</xdr:col>
      <xdr:colOff>0</xdr:colOff>
      <xdr:row>36</xdr:row>
      <xdr:rowOff>47625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7C6986D5-9655-6D91-5A22-C3CDC445E661}"/>
            </a:ext>
          </a:extLst>
        </xdr:cNvPr>
        <xdr:cNvCxnSpPr/>
      </xdr:nvCxnSpPr>
      <xdr:spPr>
        <a:xfrm flipV="1">
          <a:off x="8591550" y="2638425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34</xdr:row>
      <xdr:rowOff>57150</xdr:rowOff>
    </xdr:from>
    <xdr:to>
      <xdr:col>32</xdr:col>
      <xdr:colOff>0</xdr:colOff>
      <xdr:row>36</xdr:row>
      <xdr:rowOff>47625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15278FC7-7402-C5D6-24B9-EA520F52222E}"/>
            </a:ext>
          </a:extLst>
        </xdr:cNvPr>
        <xdr:cNvCxnSpPr/>
      </xdr:nvCxnSpPr>
      <xdr:spPr>
        <a:xfrm flipV="1">
          <a:off x="5553075" y="1076325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B1:AP63"/>
  <sheetViews>
    <sheetView showGridLines="0" tabSelected="1" view="pageBreakPreview" topLeftCell="A11" zoomScale="85" zoomScaleNormal="85" zoomScaleSheetLayoutView="85" workbookViewId="0">
      <selection activeCell="Q39" sqref="Q39:S40"/>
    </sheetView>
  </sheetViews>
  <sheetFormatPr defaultColWidth="9" defaultRowHeight="13.2" x14ac:dyDescent="0.2"/>
  <cols>
    <col min="1" max="1" width="2.6640625" style="2" customWidth="1"/>
    <col min="2" max="2" width="12.6640625" style="2" customWidth="1"/>
    <col min="3" max="16" width="2.6640625" style="2" customWidth="1"/>
    <col min="17" max="17" width="2.88671875" style="2" customWidth="1"/>
    <col min="18" max="29" width="3" style="2" customWidth="1"/>
    <col min="30" max="30" width="2.6640625" style="2" customWidth="1"/>
    <col min="31" max="16384" width="9" style="2"/>
  </cols>
  <sheetData>
    <row r="1" spans="2:42" ht="9.9" customHeight="1" thickBot="1" x14ac:dyDescent="0.25"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"/>
    </row>
    <row r="2" spans="2:42" ht="15" customHeight="1" thickBot="1" x14ac:dyDescent="0.25">
      <c r="B2" s="10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35" t="s">
        <v>139</v>
      </c>
      <c r="S2" s="136"/>
      <c r="T2" s="136"/>
      <c r="U2" s="136"/>
      <c r="V2" s="136"/>
      <c r="W2" s="128">
        <v>20</v>
      </c>
      <c r="X2" s="128"/>
      <c r="Y2" s="102" t="s">
        <v>0</v>
      </c>
      <c r="Z2" s="103"/>
      <c r="AA2" s="102" t="s">
        <v>1</v>
      </c>
      <c r="AB2" s="103"/>
      <c r="AC2" s="104" t="s">
        <v>2</v>
      </c>
      <c r="AD2" s="4"/>
    </row>
    <row r="3" spans="2:42" ht="15" customHeight="1" x14ac:dyDescent="0.2">
      <c r="B3" s="129" t="s">
        <v>3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1"/>
      <c r="AD3" s="5"/>
    </row>
    <row r="4" spans="2:42" ht="15" customHeight="1" x14ac:dyDescent="0.2">
      <c r="B4" s="132" t="s">
        <v>4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4"/>
      <c r="AD4" s="6"/>
    </row>
    <row r="5" spans="2:42" ht="16.2" x14ac:dyDescent="0.2">
      <c r="B5" s="106" t="s">
        <v>5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8"/>
      <c r="AD5" s="7"/>
    </row>
    <row r="6" spans="2:42" ht="16.8" thickBot="1" x14ac:dyDescent="0.25">
      <c r="B6" s="109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1"/>
      <c r="AD6" s="7"/>
    </row>
    <row r="7" spans="2:42" ht="12" customHeight="1" x14ac:dyDescent="0.2">
      <c r="B7" s="112" t="s" ph="1">
        <v>6</v>
      </c>
      <c r="C7" s="114" t="s">
        <v>7</v>
      </c>
      <c r="D7" s="115"/>
      <c r="E7" s="115"/>
      <c r="F7" s="115"/>
      <c r="G7" s="115"/>
      <c r="H7" s="115"/>
      <c r="I7" s="115"/>
      <c r="J7" s="115"/>
      <c r="K7" s="115"/>
      <c r="L7" s="116"/>
      <c r="M7" s="114" t="s">
        <v>8</v>
      </c>
      <c r="N7" s="115"/>
      <c r="O7" s="115"/>
      <c r="P7" s="115"/>
      <c r="Q7" s="115"/>
      <c r="R7" s="115"/>
      <c r="S7" s="115"/>
      <c r="T7" s="115"/>
      <c r="U7" s="115"/>
      <c r="V7" s="116"/>
      <c r="W7" s="117" t="s">
        <v>9</v>
      </c>
      <c r="X7" s="118"/>
      <c r="Y7" s="118"/>
      <c r="Z7" s="118"/>
      <c r="AA7" s="118"/>
      <c r="AB7" s="118"/>
      <c r="AC7" s="119"/>
      <c r="AD7" s="8"/>
    </row>
    <row r="8" spans="2:42" ht="21" customHeight="1" thickBot="1" x14ac:dyDescent="0.25">
      <c r="B8" s="113"/>
      <c r="C8" s="123" ph="1"/>
      <c r="D8" s="124"/>
      <c r="E8" s="124"/>
      <c r="F8" s="124"/>
      <c r="G8" s="124"/>
      <c r="H8" s="124"/>
      <c r="I8" s="124"/>
      <c r="J8" s="124"/>
      <c r="K8" s="124"/>
      <c r="L8" s="125"/>
      <c r="M8" s="123" ph="1"/>
      <c r="N8" s="124"/>
      <c r="O8" s="124"/>
      <c r="P8" s="124"/>
      <c r="Q8" s="124"/>
      <c r="R8" s="124"/>
      <c r="S8" s="124"/>
      <c r="T8" s="124"/>
      <c r="U8" s="124"/>
      <c r="V8" s="125"/>
      <c r="W8" s="120"/>
      <c r="X8" s="121"/>
      <c r="Y8" s="121"/>
      <c r="Z8" s="121"/>
      <c r="AA8" s="121"/>
      <c r="AB8" s="121"/>
      <c r="AC8" s="122"/>
      <c r="AD8" s="8"/>
    </row>
    <row r="9" spans="2:42" ht="42" customHeight="1" thickBot="1" x14ac:dyDescent="0.25">
      <c r="B9" s="10" t="s">
        <v>10</v>
      </c>
      <c r="C9" s="152"/>
      <c r="D9" s="153"/>
      <c r="E9" s="153"/>
      <c r="F9" s="153"/>
      <c r="G9" s="153"/>
      <c r="H9" s="153"/>
      <c r="I9" s="153"/>
      <c r="J9" s="153"/>
      <c r="K9" s="153"/>
      <c r="L9" s="154"/>
      <c r="M9" s="152"/>
      <c r="N9" s="153"/>
      <c r="O9" s="153"/>
      <c r="P9" s="153"/>
      <c r="Q9" s="153"/>
      <c r="R9" s="153"/>
      <c r="S9" s="153"/>
      <c r="T9" s="153"/>
      <c r="U9" s="153"/>
      <c r="V9" s="154"/>
      <c r="W9" s="141"/>
      <c r="X9" s="137"/>
      <c r="Y9" s="156" t="s">
        <v>0</v>
      </c>
      <c r="Z9" s="158"/>
      <c r="AA9" s="156" t="s">
        <v>1</v>
      </c>
      <c r="AB9" s="137"/>
      <c r="AC9" s="139" t="s">
        <v>2</v>
      </c>
      <c r="AD9" s="8"/>
    </row>
    <row r="10" spans="2:42" ht="24" customHeight="1" thickBot="1" x14ac:dyDescent="0.25">
      <c r="B10" s="10" t="s">
        <v>11</v>
      </c>
      <c r="C10" s="141"/>
      <c r="D10" s="137"/>
      <c r="E10" s="137"/>
      <c r="F10" s="137"/>
      <c r="G10" s="137"/>
      <c r="H10" s="137"/>
      <c r="I10" s="137"/>
      <c r="J10" s="137"/>
      <c r="K10" s="137"/>
      <c r="L10" s="142"/>
      <c r="M10" s="141"/>
      <c r="N10" s="137"/>
      <c r="O10" s="137"/>
      <c r="P10" s="137"/>
      <c r="Q10" s="137"/>
      <c r="R10" s="137"/>
      <c r="S10" s="137"/>
      <c r="T10" s="137"/>
      <c r="U10" s="137"/>
      <c r="V10" s="142"/>
      <c r="W10" s="155"/>
      <c r="X10" s="138"/>
      <c r="Y10" s="157"/>
      <c r="Z10" s="159"/>
      <c r="AA10" s="157"/>
      <c r="AB10" s="138"/>
      <c r="AC10" s="140"/>
      <c r="AD10" s="8"/>
    </row>
    <row r="11" spans="2:42" ht="45" customHeight="1" thickBot="1" x14ac:dyDescent="0.25">
      <c r="B11" s="9" t="s">
        <v>12</v>
      </c>
      <c r="C11" s="143"/>
      <c r="D11" s="144"/>
      <c r="E11" s="144"/>
      <c r="F11" s="144"/>
      <c r="G11" s="144"/>
      <c r="H11" s="144"/>
      <c r="I11" s="144"/>
      <c r="J11" s="144"/>
      <c r="K11" s="144"/>
      <c r="L11" s="145"/>
      <c r="M11" s="146" t="s">
        <v>13</v>
      </c>
      <c r="N11" s="147"/>
      <c r="O11" s="147"/>
      <c r="P11" s="147"/>
      <c r="Q11" s="147"/>
      <c r="R11" s="147"/>
      <c r="S11" s="148"/>
      <c r="T11" s="149"/>
      <c r="U11" s="150"/>
      <c r="V11" s="151"/>
      <c r="W11" s="150"/>
      <c r="X11" s="151"/>
      <c r="Y11" s="150"/>
      <c r="Z11" s="151"/>
      <c r="AA11" s="150"/>
      <c r="AB11" s="151"/>
      <c r="AC11" s="150"/>
      <c r="AD11" s="8"/>
    </row>
    <row r="12" spans="2:42" ht="21" customHeight="1" thickBot="1" x14ac:dyDescent="0.25">
      <c r="B12" s="117" t="s">
        <v>14</v>
      </c>
      <c r="C12" s="11" t="s">
        <v>15</v>
      </c>
      <c r="D12" s="167"/>
      <c r="E12" s="168"/>
      <c r="F12" s="168"/>
      <c r="G12" s="168"/>
      <c r="H12" s="168"/>
      <c r="I12" s="168"/>
      <c r="J12" s="168"/>
      <c r="K12" s="168"/>
      <c r="L12" s="169"/>
      <c r="M12" s="170" t="s">
        <v>16</v>
      </c>
      <c r="N12" s="171"/>
      <c r="O12" s="171"/>
      <c r="P12" s="171"/>
      <c r="Q12" s="171"/>
      <c r="R12" s="171"/>
      <c r="S12" s="172"/>
      <c r="T12" s="173"/>
      <c r="U12" s="174"/>
      <c r="V12" s="174"/>
      <c r="W12" s="174"/>
      <c r="X12" s="174"/>
      <c r="Y12" s="174"/>
      <c r="Z12" s="174"/>
      <c r="AA12" s="174"/>
      <c r="AB12" s="174"/>
      <c r="AC12" s="175"/>
      <c r="AD12" s="12"/>
      <c r="AG12" s="2" ph="1"/>
      <c r="AP12" s="2" ph="1"/>
    </row>
    <row r="13" spans="2:42" ht="21.75" customHeight="1" x14ac:dyDescent="0.2">
      <c r="B13" s="166"/>
      <c r="C13" s="176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8"/>
      <c r="AD13" s="8"/>
    </row>
    <row r="14" spans="2:42" ht="21.75" customHeight="1" thickBot="1" x14ac:dyDescent="0.25">
      <c r="B14" s="166"/>
      <c r="C14" s="179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1"/>
      <c r="AD14" s="8"/>
    </row>
    <row r="15" spans="2:42" ht="30" customHeight="1" thickBot="1" x14ac:dyDescent="0.25">
      <c r="B15" s="112" t="s">
        <v>17</v>
      </c>
      <c r="C15" s="120" t="s">
        <v>18</v>
      </c>
      <c r="D15" s="121"/>
      <c r="E15" s="121"/>
      <c r="F15" s="121"/>
      <c r="G15" s="121"/>
      <c r="H15" s="122"/>
      <c r="I15" s="200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2"/>
      <c r="AD15" s="8"/>
    </row>
    <row r="16" spans="2:42" ht="30" customHeight="1" thickBot="1" x14ac:dyDescent="0.25">
      <c r="B16" s="199"/>
      <c r="C16" s="203" t="s">
        <v>19</v>
      </c>
      <c r="D16" s="204"/>
      <c r="E16" s="204"/>
      <c r="F16" s="204"/>
      <c r="G16" s="204"/>
      <c r="H16" s="205"/>
      <c r="I16" s="141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42"/>
      <c r="W16" s="117" t="s">
        <v>20</v>
      </c>
      <c r="X16" s="119"/>
      <c r="Y16" s="141"/>
      <c r="Z16" s="137"/>
      <c r="AA16" s="137"/>
      <c r="AB16" s="137"/>
      <c r="AC16" s="142"/>
      <c r="AD16" s="8"/>
    </row>
    <row r="17" spans="2:30" ht="21" customHeight="1" thickBot="1" x14ac:dyDescent="0.25">
      <c r="B17" s="199"/>
      <c r="C17" s="117" t="s">
        <v>21</v>
      </c>
      <c r="D17" s="118"/>
      <c r="E17" s="118"/>
      <c r="F17" s="118"/>
      <c r="G17" s="118"/>
      <c r="H17" s="118"/>
      <c r="I17" s="11" t="s">
        <v>22</v>
      </c>
      <c r="J17" s="167"/>
      <c r="K17" s="168"/>
      <c r="L17" s="168"/>
      <c r="M17" s="168"/>
      <c r="N17" s="168"/>
      <c r="O17" s="168"/>
      <c r="P17" s="168"/>
      <c r="Q17" s="169"/>
      <c r="R17" s="194" t="s">
        <v>16</v>
      </c>
      <c r="S17" s="208"/>
      <c r="T17" s="208"/>
      <c r="U17" s="208"/>
      <c r="V17" s="209"/>
      <c r="W17" s="182"/>
      <c r="X17" s="183"/>
      <c r="Y17" s="183"/>
      <c r="Z17" s="183"/>
      <c r="AA17" s="183"/>
      <c r="AB17" s="183"/>
      <c r="AC17" s="184"/>
      <c r="AD17" s="8"/>
    </row>
    <row r="18" spans="2:30" ht="18.75" customHeight="1" x14ac:dyDescent="0.2">
      <c r="B18" s="199"/>
      <c r="C18" s="206"/>
      <c r="D18" s="207"/>
      <c r="E18" s="207"/>
      <c r="F18" s="207"/>
      <c r="G18" s="207"/>
      <c r="H18" s="207"/>
      <c r="I18" s="176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6"/>
      <c r="AD18" s="8"/>
    </row>
    <row r="19" spans="2:30" ht="18.75" customHeight="1" thickBot="1" x14ac:dyDescent="0.25">
      <c r="B19" s="199"/>
      <c r="C19" s="206"/>
      <c r="D19" s="207"/>
      <c r="E19" s="207"/>
      <c r="F19" s="207"/>
      <c r="G19" s="207"/>
      <c r="H19" s="207"/>
      <c r="I19" s="187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6"/>
      <c r="AD19" s="8"/>
    </row>
    <row r="20" spans="2:30" ht="35.25" customHeight="1" thickBot="1" x14ac:dyDescent="0.25">
      <c r="B20" s="14" t="s">
        <v>23</v>
      </c>
      <c r="C20" s="188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90"/>
      <c r="U20" s="191" t="s">
        <v>24</v>
      </c>
      <c r="V20" s="192"/>
      <c r="W20" s="192"/>
      <c r="X20" s="192"/>
      <c r="Y20" s="192"/>
      <c r="Z20" s="192"/>
      <c r="AA20" s="192"/>
      <c r="AB20" s="192"/>
      <c r="AC20" s="193"/>
      <c r="AD20" s="8"/>
    </row>
    <row r="21" spans="2:30" ht="35.25" customHeight="1" thickBot="1" x14ac:dyDescent="0.25">
      <c r="B21" s="13" t="s">
        <v>25</v>
      </c>
      <c r="C21" s="194" t="s">
        <v>26</v>
      </c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6"/>
      <c r="U21" s="121" t="s">
        <v>27</v>
      </c>
      <c r="V21" s="197"/>
      <c r="W21" s="197"/>
      <c r="X21" s="197"/>
      <c r="Y21" s="197"/>
      <c r="Z21" s="197"/>
      <c r="AA21" s="197"/>
      <c r="AB21" s="197"/>
      <c r="AC21" s="198"/>
      <c r="AD21" s="8"/>
    </row>
    <row r="22" spans="2:30" ht="14.25" customHeight="1" x14ac:dyDescent="0.2">
      <c r="B22" s="215" t="s">
        <v>28</v>
      </c>
      <c r="C22" s="216"/>
      <c r="D22" s="216"/>
      <c r="E22" s="216"/>
      <c r="F22" s="216"/>
      <c r="G22" s="216"/>
      <c r="H22" s="216"/>
      <c r="I22" s="217"/>
      <c r="J22" s="16"/>
      <c r="K22" s="219" t="s">
        <v>29</v>
      </c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17"/>
      <c r="AD22" s="16"/>
    </row>
    <row r="23" spans="2:30" ht="14.25" customHeight="1" x14ac:dyDescent="0.2">
      <c r="B23" s="218"/>
      <c r="C23" s="216"/>
      <c r="D23" s="216"/>
      <c r="E23" s="216"/>
      <c r="F23" s="216"/>
      <c r="G23" s="216"/>
      <c r="H23" s="216"/>
      <c r="I23" s="217"/>
      <c r="J23" s="16"/>
      <c r="K23" s="220" t="s">
        <v>30</v>
      </c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17"/>
      <c r="AD23" s="16"/>
    </row>
    <row r="24" spans="2:30" ht="14.25" customHeight="1" x14ac:dyDescent="0.2">
      <c r="B24" s="218"/>
      <c r="C24" s="216"/>
      <c r="D24" s="216"/>
      <c r="E24" s="216"/>
      <c r="F24" s="216"/>
      <c r="G24" s="216"/>
      <c r="H24" s="216"/>
      <c r="I24" s="217"/>
      <c r="J24" s="16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17"/>
      <c r="AD24" s="16"/>
    </row>
    <row r="25" spans="2:30" ht="12" customHeight="1" x14ac:dyDescent="0.2">
      <c r="B25" s="222" t="s">
        <v>31</v>
      </c>
      <c r="C25" s="223"/>
      <c r="D25" s="223"/>
      <c r="E25" s="223"/>
      <c r="F25" s="223"/>
      <c r="G25" s="223"/>
      <c r="H25" s="223"/>
      <c r="I25" s="15"/>
      <c r="J25" s="18"/>
      <c r="K25" s="225" t="s">
        <v>32</v>
      </c>
      <c r="L25" s="226"/>
      <c r="M25" s="227"/>
      <c r="N25" s="231" t="s">
        <v>98</v>
      </c>
      <c r="O25" s="232"/>
      <c r="P25" s="232"/>
      <c r="Q25" s="231" t="s">
        <v>126</v>
      </c>
      <c r="R25" s="232"/>
      <c r="S25" s="232"/>
      <c r="T25" s="162" t="s">
        <v>33</v>
      </c>
      <c r="U25" s="163"/>
      <c r="V25" s="163"/>
      <c r="W25" s="233" t="s">
        <v>34</v>
      </c>
      <c r="X25" s="234"/>
      <c r="Y25" s="234"/>
      <c r="Z25" s="234"/>
      <c r="AA25" s="234"/>
      <c r="AB25" s="234"/>
      <c r="AC25" s="19"/>
      <c r="AD25" s="18"/>
    </row>
    <row r="26" spans="2:30" ht="12" customHeight="1" x14ac:dyDescent="0.2">
      <c r="B26" s="224"/>
      <c r="C26" s="223"/>
      <c r="D26" s="223"/>
      <c r="E26" s="223"/>
      <c r="F26" s="223"/>
      <c r="G26" s="223"/>
      <c r="H26" s="223"/>
      <c r="I26" s="20"/>
      <c r="J26" s="18"/>
      <c r="K26" s="228"/>
      <c r="L26" s="229"/>
      <c r="M26" s="230"/>
      <c r="N26" s="232"/>
      <c r="O26" s="232"/>
      <c r="P26" s="232"/>
      <c r="Q26" s="232"/>
      <c r="R26" s="232"/>
      <c r="S26" s="232"/>
      <c r="T26" s="164"/>
      <c r="U26" s="165"/>
      <c r="V26" s="165"/>
      <c r="W26" s="234"/>
      <c r="X26" s="234"/>
      <c r="Y26" s="234"/>
      <c r="Z26" s="234"/>
      <c r="AA26" s="234"/>
      <c r="AB26" s="234"/>
      <c r="AC26" s="19"/>
      <c r="AD26" s="18"/>
    </row>
    <row r="27" spans="2:30" ht="8.25" customHeight="1" x14ac:dyDescent="0.2">
      <c r="B27" s="224"/>
      <c r="C27" s="223"/>
      <c r="D27" s="223"/>
      <c r="E27" s="223"/>
      <c r="F27" s="223"/>
      <c r="G27" s="223"/>
      <c r="H27" s="223"/>
      <c r="I27" s="20"/>
      <c r="J27" s="18"/>
      <c r="K27" s="162" t="s">
        <v>35</v>
      </c>
      <c r="L27" s="163"/>
      <c r="M27" s="210"/>
      <c r="N27" s="160"/>
      <c r="O27" s="161"/>
      <c r="P27" s="161"/>
      <c r="Q27" s="162" t="s">
        <v>36</v>
      </c>
      <c r="R27" s="163"/>
      <c r="S27" s="163"/>
      <c r="T27" s="162" t="s">
        <v>36</v>
      </c>
      <c r="U27" s="163"/>
      <c r="V27" s="163"/>
      <c r="W27" s="162" t="s">
        <v>37</v>
      </c>
      <c r="X27" s="252"/>
      <c r="Y27" s="252"/>
      <c r="Z27" s="252"/>
      <c r="AA27" s="252"/>
      <c r="AB27" s="253"/>
      <c r="AC27" s="19"/>
      <c r="AD27" s="18"/>
    </row>
    <row r="28" spans="2:30" ht="8.25" customHeight="1" x14ac:dyDescent="0.2">
      <c r="B28" s="224"/>
      <c r="C28" s="223"/>
      <c r="D28" s="223"/>
      <c r="E28" s="223"/>
      <c r="F28" s="223"/>
      <c r="G28" s="223"/>
      <c r="H28" s="223"/>
      <c r="I28" s="20"/>
      <c r="J28" s="18"/>
      <c r="K28" s="164"/>
      <c r="L28" s="165"/>
      <c r="M28" s="235"/>
      <c r="N28" s="161"/>
      <c r="O28" s="161"/>
      <c r="P28" s="161"/>
      <c r="Q28" s="164"/>
      <c r="R28" s="165"/>
      <c r="S28" s="165"/>
      <c r="T28" s="164"/>
      <c r="U28" s="165"/>
      <c r="V28" s="165"/>
      <c r="W28" s="254"/>
      <c r="X28" s="255"/>
      <c r="Y28" s="255"/>
      <c r="Z28" s="255"/>
      <c r="AA28" s="255"/>
      <c r="AB28" s="256"/>
      <c r="AC28" s="19"/>
      <c r="AD28" s="18"/>
    </row>
    <row r="29" spans="2:30" ht="8.25" customHeight="1" x14ac:dyDescent="0.2">
      <c r="B29" s="224"/>
      <c r="C29" s="223"/>
      <c r="D29" s="223"/>
      <c r="E29" s="223"/>
      <c r="F29" s="223"/>
      <c r="G29" s="223"/>
      <c r="H29" s="223"/>
      <c r="I29" s="20"/>
      <c r="J29" s="4"/>
      <c r="K29" s="162" t="s">
        <v>38</v>
      </c>
      <c r="L29" s="163"/>
      <c r="M29" s="210"/>
      <c r="N29" s="160"/>
      <c r="O29" s="161"/>
      <c r="P29" s="161"/>
      <c r="Q29" s="162" t="s">
        <v>36</v>
      </c>
      <c r="R29" s="163"/>
      <c r="S29" s="163"/>
      <c r="T29" s="162" t="s">
        <v>36</v>
      </c>
      <c r="U29" s="163"/>
      <c r="V29" s="163"/>
      <c r="W29" s="254"/>
      <c r="X29" s="255"/>
      <c r="Y29" s="255"/>
      <c r="Z29" s="255"/>
      <c r="AA29" s="255"/>
      <c r="AB29" s="256"/>
      <c r="AC29" s="21"/>
      <c r="AD29" s="22"/>
    </row>
    <row r="30" spans="2:30" ht="8.25" customHeight="1" x14ac:dyDescent="0.2">
      <c r="B30" s="224"/>
      <c r="C30" s="223"/>
      <c r="D30" s="223"/>
      <c r="E30" s="223"/>
      <c r="F30" s="223"/>
      <c r="G30" s="223"/>
      <c r="H30" s="223"/>
      <c r="I30" s="20"/>
      <c r="J30" s="23"/>
      <c r="K30" s="164"/>
      <c r="L30" s="165"/>
      <c r="M30" s="235"/>
      <c r="N30" s="161"/>
      <c r="O30" s="161"/>
      <c r="P30" s="161"/>
      <c r="Q30" s="164"/>
      <c r="R30" s="165"/>
      <c r="S30" s="165"/>
      <c r="T30" s="164"/>
      <c r="U30" s="165"/>
      <c r="V30" s="165"/>
      <c r="W30" s="254"/>
      <c r="X30" s="255"/>
      <c r="Y30" s="255"/>
      <c r="Z30" s="255"/>
      <c r="AA30" s="255"/>
      <c r="AB30" s="256"/>
      <c r="AC30" s="24"/>
      <c r="AD30" s="22"/>
    </row>
    <row r="31" spans="2:30" ht="8.25" customHeight="1" x14ac:dyDescent="0.2">
      <c r="B31" s="45"/>
      <c r="C31" s="44"/>
      <c r="D31" s="44"/>
      <c r="E31" s="44"/>
      <c r="F31" s="44"/>
      <c r="G31" s="44"/>
      <c r="H31" s="44"/>
      <c r="I31" s="20"/>
      <c r="J31" s="23"/>
      <c r="K31" s="162" t="s">
        <v>39</v>
      </c>
      <c r="L31" s="163"/>
      <c r="M31" s="210"/>
      <c r="N31" s="160"/>
      <c r="O31" s="161"/>
      <c r="P31" s="161"/>
      <c r="Q31" s="162" t="s">
        <v>36</v>
      </c>
      <c r="R31" s="163"/>
      <c r="S31" s="163"/>
      <c r="T31" s="162" t="s">
        <v>36</v>
      </c>
      <c r="U31" s="163"/>
      <c r="V31" s="163"/>
      <c r="W31" s="254"/>
      <c r="X31" s="255"/>
      <c r="Y31" s="255"/>
      <c r="Z31" s="255"/>
      <c r="AA31" s="255"/>
      <c r="AB31" s="256"/>
      <c r="AC31" s="24"/>
      <c r="AD31" s="22"/>
    </row>
    <row r="32" spans="2:30" ht="8.25" customHeight="1" x14ac:dyDescent="0.2">
      <c r="B32" s="45"/>
      <c r="C32" s="44"/>
      <c r="D32" s="44"/>
      <c r="E32" s="44"/>
      <c r="F32" s="44"/>
      <c r="G32" s="44"/>
      <c r="H32" s="44"/>
      <c r="I32" s="20"/>
      <c r="J32" s="23"/>
      <c r="K32" s="211"/>
      <c r="L32" s="212"/>
      <c r="M32" s="213"/>
      <c r="N32" s="214"/>
      <c r="O32" s="214"/>
      <c r="P32" s="214"/>
      <c r="Q32" s="211"/>
      <c r="R32" s="212"/>
      <c r="S32" s="212"/>
      <c r="T32" s="211"/>
      <c r="U32" s="212"/>
      <c r="V32" s="212"/>
      <c r="W32" s="254"/>
      <c r="X32" s="255"/>
      <c r="Y32" s="255"/>
      <c r="Z32" s="255"/>
      <c r="AA32" s="255"/>
      <c r="AB32" s="256"/>
      <c r="AC32" s="24"/>
      <c r="AD32" s="22"/>
    </row>
    <row r="33" spans="2:37" ht="8.25" customHeight="1" x14ac:dyDescent="0.2">
      <c r="B33" s="25"/>
      <c r="C33" s="26"/>
      <c r="D33" s="26"/>
      <c r="E33" s="26"/>
      <c r="F33" s="26"/>
      <c r="G33" s="26"/>
      <c r="H33" s="26"/>
      <c r="I33" s="27"/>
      <c r="J33" s="23"/>
      <c r="K33" s="162" t="s">
        <v>40</v>
      </c>
      <c r="L33" s="163"/>
      <c r="M33" s="210"/>
      <c r="N33" s="160"/>
      <c r="O33" s="161"/>
      <c r="P33" s="161"/>
      <c r="Q33" s="162" t="s">
        <v>36</v>
      </c>
      <c r="R33" s="163"/>
      <c r="S33" s="163"/>
      <c r="T33" s="162" t="s">
        <v>36</v>
      </c>
      <c r="U33" s="163"/>
      <c r="V33" s="163"/>
      <c r="W33" s="254"/>
      <c r="X33" s="255"/>
      <c r="Y33" s="255"/>
      <c r="Z33" s="255"/>
      <c r="AA33" s="255"/>
      <c r="AB33" s="256"/>
      <c r="AC33" s="24"/>
      <c r="AD33" s="28"/>
    </row>
    <row r="34" spans="2:37" ht="8.25" customHeight="1" x14ac:dyDescent="0.2">
      <c r="B34" s="25"/>
      <c r="C34" s="26"/>
      <c r="D34" s="26"/>
      <c r="E34" s="26"/>
      <c r="F34" s="26"/>
      <c r="G34" s="26"/>
      <c r="H34" s="26"/>
      <c r="I34" s="27"/>
      <c r="J34" s="23"/>
      <c r="K34" s="211"/>
      <c r="L34" s="212"/>
      <c r="M34" s="213"/>
      <c r="N34" s="214"/>
      <c r="O34" s="214"/>
      <c r="P34" s="214"/>
      <c r="Q34" s="211"/>
      <c r="R34" s="212"/>
      <c r="S34" s="212"/>
      <c r="T34" s="211"/>
      <c r="U34" s="212"/>
      <c r="V34" s="212"/>
      <c r="W34" s="254"/>
      <c r="X34" s="255"/>
      <c r="Y34" s="255"/>
      <c r="Z34" s="255"/>
      <c r="AA34" s="255"/>
      <c r="AB34" s="256"/>
      <c r="AC34" s="24"/>
      <c r="AD34" s="28"/>
    </row>
    <row r="35" spans="2:37" ht="8.25" customHeight="1" x14ac:dyDescent="0.2">
      <c r="B35" s="25"/>
      <c r="C35" s="26"/>
      <c r="D35" s="26"/>
      <c r="E35" s="26"/>
      <c r="F35" s="26"/>
      <c r="G35" s="26"/>
      <c r="H35" s="26"/>
      <c r="I35" s="27"/>
      <c r="J35" s="29"/>
      <c r="K35" s="162" t="s">
        <v>42</v>
      </c>
      <c r="L35" s="163"/>
      <c r="M35" s="210"/>
      <c r="N35" s="160"/>
      <c r="O35" s="161"/>
      <c r="P35" s="161"/>
      <c r="Q35" s="162" t="s">
        <v>36</v>
      </c>
      <c r="R35" s="163"/>
      <c r="S35" s="163"/>
      <c r="T35" s="162" t="s">
        <v>36</v>
      </c>
      <c r="U35" s="163"/>
      <c r="V35" s="163"/>
      <c r="W35" s="254"/>
      <c r="X35" s="255"/>
      <c r="Y35" s="255"/>
      <c r="Z35" s="255"/>
      <c r="AA35" s="255"/>
      <c r="AB35" s="256"/>
      <c r="AC35" s="30"/>
      <c r="AD35" s="28"/>
    </row>
    <row r="36" spans="2:37" ht="8.25" customHeight="1" thickBot="1" x14ac:dyDescent="0.25">
      <c r="B36" s="25"/>
      <c r="C36" s="26"/>
      <c r="D36" s="26"/>
      <c r="E36" s="26"/>
      <c r="F36" s="26"/>
      <c r="G36" s="26"/>
      <c r="H36" s="26"/>
      <c r="I36" s="27"/>
      <c r="J36" s="29"/>
      <c r="K36" s="211"/>
      <c r="L36" s="212"/>
      <c r="M36" s="213"/>
      <c r="N36" s="214"/>
      <c r="O36" s="214"/>
      <c r="P36" s="214"/>
      <c r="Q36" s="211"/>
      <c r="R36" s="212"/>
      <c r="S36" s="212"/>
      <c r="T36" s="211"/>
      <c r="U36" s="212"/>
      <c r="V36" s="212"/>
      <c r="W36" s="257"/>
      <c r="X36" s="258"/>
      <c r="Y36" s="258"/>
      <c r="Z36" s="258"/>
      <c r="AA36" s="258"/>
      <c r="AB36" s="259"/>
      <c r="AC36" s="30"/>
      <c r="AD36" s="31"/>
    </row>
    <row r="37" spans="2:37" ht="8.25" customHeight="1" thickTop="1" x14ac:dyDescent="0.2">
      <c r="B37" s="25"/>
      <c r="C37" s="26"/>
      <c r="D37" s="26"/>
      <c r="E37" s="26"/>
      <c r="F37" s="26"/>
      <c r="G37" s="26"/>
      <c r="H37" s="26"/>
      <c r="I37" s="27"/>
      <c r="J37" s="29"/>
      <c r="K37" s="236" t="s">
        <v>43</v>
      </c>
      <c r="L37" s="237"/>
      <c r="M37" s="238"/>
      <c r="N37" s="242">
        <f>SUM(N27:P36)</f>
        <v>0</v>
      </c>
      <c r="O37" s="243"/>
      <c r="P37" s="243"/>
      <c r="Q37" s="236">
        <f>N37</f>
        <v>0</v>
      </c>
      <c r="R37" s="237"/>
      <c r="S37" s="237"/>
      <c r="T37" s="245" t="s">
        <v>36</v>
      </c>
      <c r="U37" s="246"/>
      <c r="V37" s="246"/>
      <c r="W37" s="242" t="s">
        <v>36</v>
      </c>
      <c r="X37" s="243"/>
      <c r="Y37" s="243"/>
      <c r="Z37" s="243"/>
      <c r="AA37" s="243"/>
      <c r="AB37" s="243"/>
      <c r="AC37" s="30"/>
      <c r="AD37" s="28"/>
    </row>
    <row r="38" spans="2:37" ht="8.25" customHeight="1" thickBot="1" x14ac:dyDescent="0.25">
      <c r="B38" s="25"/>
      <c r="C38" s="43"/>
      <c r="D38" s="26"/>
      <c r="E38" s="26"/>
      <c r="F38" s="26"/>
      <c r="G38" s="26"/>
      <c r="H38" s="26"/>
      <c r="I38" s="27"/>
      <c r="J38" s="29"/>
      <c r="K38" s="239"/>
      <c r="L38" s="240"/>
      <c r="M38" s="241"/>
      <c r="N38" s="244"/>
      <c r="O38" s="244"/>
      <c r="P38" s="244"/>
      <c r="Q38" s="239"/>
      <c r="R38" s="240"/>
      <c r="S38" s="240"/>
      <c r="T38" s="247"/>
      <c r="U38" s="248"/>
      <c r="V38" s="248"/>
      <c r="W38" s="234"/>
      <c r="X38" s="234"/>
      <c r="Y38" s="234"/>
      <c r="Z38" s="234"/>
      <c r="AA38" s="234"/>
      <c r="AB38" s="234"/>
      <c r="AC38" s="30"/>
      <c r="AD38" s="28"/>
    </row>
    <row r="39" spans="2:37" ht="8.25" customHeight="1" thickTop="1" x14ac:dyDescent="0.2">
      <c r="B39" s="25"/>
      <c r="C39" s="26"/>
      <c r="D39" s="26"/>
      <c r="E39" s="26"/>
      <c r="F39" s="26"/>
      <c r="G39" s="26"/>
      <c r="H39" s="26"/>
      <c r="I39" s="27"/>
      <c r="J39" s="29"/>
      <c r="K39" s="254" t="s">
        <v>44</v>
      </c>
      <c r="L39" s="212"/>
      <c r="M39" s="213"/>
      <c r="N39" s="260"/>
      <c r="O39" s="261"/>
      <c r="P39" s="261"/>
      <c r="Q39" s="254" t="s">
        <v>41</v>
      </c>
      <c r="R39" s="212"/>
      <c r="S39" s="212"/>
      <c r="T39" s="254" t="s">
        <v>41</v>
      </c>
      <c r="U39" s="212"/>
      <c r="V39" s="212"/>
      <c r="W39" s="236" t="s">
        <v>45</v>
      </c>
      <c r="X39" s="262"/>
      <c r="Y39" s="262"/>
      <c r="Z39" s="262"/>
      <c r="AA39" s="262"/>
      <c r="AB39" s="263"/>
      <c r="AC39" s="30"/>
      <c r="AD39" s="28"/>
    </row>
    <row r="40" spans="2:37" ht="8.25" customHeight="1" x14ac:dyDescent="0.2">
      <c r="B40" s="25"/>
      <c r="C40" s="26"/>
      <c r="D40" s="26"/>
      <c r="E40" s="26"/>
      <c r="F40" s="26"/>
      <c r="G40" s="26"/>
      <c r="H40" s="26"/>
      <c r="I40" s="27"/>
      <c r="J40" s="29"/>
      <c r="K40" s="164"/>
      <c r="L40" s="165"/>
      <c r="M40" s="235"/>
      <c r="N40" s="161"/>
      <c r="O40" s="161"/>
      <c r="P40" s="161"/>
      <c r="Q40" s="164"/>
      <c r="R40" s="165"/>
      <c r="S40" s="165"/>
      <c r="T40" s="164"/>
      <c r="U40" s="165"/>
      <c r="V40" s="165"/>
      <c r="W40" s="254"/>
      <c r="X40" s="255"/>
      <c r="Y40" s="255"/>
      <c r="Z40" s="255"/>
      <c r="AA40" s="255"/>
      <c r="AB40" s="256"/>
      <c r="AC40" s="30"/>
      <c r="AD40" s="28"/>
    </row>
    <row r="41" spans="2:37" ht="8.25" customHeight="1" x14ac:dyDescent="0.2">
      <c r="B41" s="25"/>
      <c r="C41" s="26"/>
      <c r="D41" s="26"/>
      <c r="E41" s="26"/>
      <c r="F41" s="26"/>
      <c r="G41" s="26"/>
      <c r="H41" s="26"/>
      <c r="I41" s="27"/>
      <c r="J41" s="29"/>
      <c r="K41" s="162" t="s">
        <v>46</v>
      </c>
      <c r="L41" s="163"/>
      <c r="M41" s="210"/>
      <c r="N41" s="160"/>
      <c r="O41" s="161"/>
      <c r="P41" s="161"/>
      <c r="Q41" s="162" t="s">
        <v>41</v>
      </c>
      <c r="R41" s="163"/>
      <c r="S41" s="163"/>
      <c r="T41" s="162" t="s">
        <v>41</v>
      </c>
      <c r="U41" s="163"/>
      <c r="V41" s="163"/>
      <c r="W41" s="254"/>
      <c r="X41" s="255"/>
      <c r="Y41" s="255"/>
      <c r="Z41" s="255"/>
      <c r="AA41" s="255"/>
      <c r="AB41" s="256"/>
      <c r="AC41" s="30"/>
      <c r="AD41" s="28"/>
    </row>
    <row r="42" spans="2:37" ht="8.25" customHeight="1" x14ac:dyDescent="0.2">
      <c r="B42" s="25"/>
      <c r="C42" s="26"/>
      <c r="D42" s="26"/>
      <c r="E42" s="26"/>
      <c r="F42" s="26"/>
      <c r="G42" s="26"/>
      <c r="H42" s="26"/>
      <c r="I42" s="27"/>
      <c r="J42" s="29"/>
      <c r="K42" s="164"/>
      <c r="L42" s="165"/>
      <c r="M42" s="235"/>
      <c r="N42" s="161"/>
      <c r="O42" s="161"/>
      <c r="P42" s="161"/>
      <c r="Q42" s="164"/>
      <c r="R42" s="165"/>
      <c r="S42" s="165"/>
      <c r="T42" s="164"/>
      <c r="U42" s="165"/>
      <c r="V42" s="165"/>
      <c r="W42" s="254"/>
      <c r="X42" s="255"/>
      <c r="Y42" s="255"/>
      <c r="Z42" s="255"/>
      <c r="AA42" s="255"/>
      <c r="AB42" s="256"/>
      <c r="AC42" s="30"/>
      <c r="AD42" s="28"/>
    </row>
    <row r="43" spans="2:37" ht="8.25" customHeight="1" x14ac:dyDescent="0.2">
      <c r="B43" s="25"/>
      <c r="C43" s="26"/>
      <c r="D43" s="26"/>
      <c r="E43" s="26"/>
      <c r="F43" s="26"/>
      <c r="G43" s="26"/>
      <c r="H43" s="26"/>
      <c r="I43" s="27"/>
      <c r="J43" s="29"/>
      <c r="K43" s="162" t="s">
        <v>47</v>
      </c>
      <c r="L43" s="163"/>
      <c r="M43" s="210"/>
      <c r="N43" s="160"/>
      <c r="O43" s="161"/>
      <c r="P43" s="161"/>
      <c r="Q43" s="162" t="s">
        <v>41</v>
      </c>
      <c r="R43" s="163"/>
      <c r="S43" s="163"/>
      <c r="T43" s="162" t="s">
        <v>41</v>
      </c>
      <c r="U43" s="163"/>
      <c r="V43" s="163"/>
      <c r="W43" s="254"/>
      <c r="X43" s="255"/>
      <c r="Y43" s="255"/>
      <c r="Z43" s="255"/>
      <c r="AA43" s="255"/>
      <c r="AB43" s="256"/>
      <c r="AC43" s="30"/>
      <c r="AD43" s="28"/>
    </row>
    <row r="44" spans="2:37" ht="8.25" customHeight="1" x14ac:dyDescent="0.2">
      <c r="B44" s="25"/>
      <c r="C44" s="26"/>
      <c r="D44" s="26"/>
      <c r="E44" s="26"/>
      <c r="F44" s="26"/>
      <c r="G44" s="26"/>
      <c r="H44" s="26"/>
      <c r="I44" s="27"/>
      <c r="J44" s="29"/>
      <c r="K44" s="211"/>
      <c r="L44" s="212"/>
      <c r="M44" s="213"/>
      <c r="N44" s="214"/>
      <c r="O44" s="214"/>
      <c r="P44" s="214"/>
      <c r="Q44" s="211"/>
      <c r="R44" s="212"/>
      <c r="S44" s="212"/>
      <c r="T44" s="211"/>
      <c r="U44" s="212"/>
      <c r="V44" s="212"/>
      <c r="W44" s="254"/>
      <c r="X44" s="255"/>
      <c r="Y44" s="255"/>
      <c r="Z44" s="255"/>
      <c r="AA44" s="255"/>
      <c r="AB44" s="256"/>
      <c r="AC44" s="30"/>
      <c r="AD44" s="28"/>
      <c r="AK44" s="98"/>
    </row>
    <row r="45" spans="2:37" ht="8.25" customHeight="1" x14ac:dyDescent="0.2">
      <c r="B45" s="25"/>
      <c r="C45" s="26"/>
      <c r="D45" s="26"/>
      <c r="E45" s="26"/>
      <c r="F45" s="26"/>
      <c r="G45" s="26"/>
      <c r="H45" s="26"/>
      <c r="I45" s="27"/>
      <c r="J45" s="29"/>
      <c r="K45" s="162" t="s">
        <v>48</v>
      </c>
      <c r="L45" s="163"/>
      <c r="M45" s="210"/>
      <c r="N45" s="160"/>
      <c r="O45" s="161"/>
      <c r="P45" s="161"/>
      <c r="Q45" s="162" t="s">
        <v>41</v>
      </c>
      <c r="R45" s="163"/>
      <c r="S45" s="163"/>
      <c r="T45" s="162" t="s">
        <v>41</v>
      </c>
      <c r="U45" s="163"/>
      <c r="V45" s="163"/>
      <c r="W45" s="254"/>
      <c r="X45" s="255"/>
      <c r="Y45" s="255"/>
      <c r="Z45" s="255"/>
      <c r="AA45" s="255"/>
      <c r="AB45" s="256"/>
      <c r="AC45" s="30"/>
      <c r="AD45" s="28"/>
    </row>
    <row r="46" spans="2:37" ht="8.25" customHeight="1" thickBot="1" x14ac:dyDescent="0.25">
      <c r="B46" s="25"/>
      <c r="C46" s="26"/>
      <c r="D46" s="26"/>
      <c r="E46" s="26"/>
      <c r="F46" s="26"/>
      <c r="G46" s="26"/>
      <c r="H46" s="26"/>
      <c r="I46" s="27"/>
      <c r="J46" s="29"/>
      <c r="K46" s="211"/>
      <c r="L46" s="212"/>
      <c r="M46" s="213"/>
      <c r="N46" s="214"/>
      <c r="O46" s="214"/>
      <c r="P46" s="214"/>
      <c r="Q46" s="211"/>
      <c r="R46" s="212"/>
      <c r="S46" s="212"/>
      <c r="T46" s="211"/>
      <c r="U46" s="212"/>
      <c r="V46" s="212"/>
      <c r="W46" s="264"/>
      <c r="X46" s="265"/>
      <c r="Y46" s="265"/>
      <c r="Z46" s="265"/>
      <c r="AA46" s="265"/>
      <c r="AB46" s="266"/>
      <c r="AC46" s="30"/>
      <c r="AD46" s="28"/>
    </row>
    <row r="47" spans="2:37" ht="8.25" customHeight="1" thickTop="1" x14ac:dyDescent="0.2">
      <c r="B47" s="25"/>
      <c r="C47" s="26"/>
      <c r="D47" s="26"/>
      <c r="E47" s="26"/>
      <c r="F47" s="26"/>
      <c r="G47" s="26"/>
      <c r="H47" s="26"/>
      <c r="I47" s="27"/>
      <c r="J47" s="29"/>
      <c r="K47" s="236" t="s">
        <v>49</v>
      </c>
      <c r="L47" s="237"/>
      <c r="M47" s="238"/>
      <c r="N47" s="242">
        <f>SUM(N39:P46)</f>
        <v>0</v>
      </c>
      <c r="O47" s="243"/>
      <c r="P47" s="243"/>
      <c r="Q47" s="236">
        <f>IF(N47&lt;200,N47,200)</f>
        <v>0</v>
      </c>
      <c r="R47" s="237"/>
      <c r="S47" s="237"/>
      <c r="T47" s="236" t="s">
        <v>50</v>
      </c>
      <c r="U47" s="237"/>
      <c r="V47" s="237"/>
      <c r="W47" s="242" t="s">
        <v>41</v>
      </c>
      <c r="X47" s="243"/>
      <c r="Y47" s="243"/>
      <c r="Z47" s="243"/>
      <c r="AA47" s="243"/>
      <c r="AB47" s="243"/>
      <c r="AC47" s="30"/>
      <c r="AD47" s="28"/>
    </row>
    <row r="48" spans="2:37" ht="8.25" customHeight="1" thickBot="1" x14ac:dyDescent="0.25">
      <c r="B48" s="25"/>
      <c r="C48" s="26"/>
      <c r="D48" s="26"/>
      <c r="E48" s="26"/>
      <c r="F48" s="26"/>
      <c r="G48" s="26"/>
      <c r="H48" s="26"/>
      <c r="I48" s="27"/>
      <c r="J48" s="29"/>
      <c r="K48" s="239"/>
      <c r="L48" s="240"/>
      <c r="M48" s="241"/>
      <c r="N48" s="244"/>
      <c r="O48" s="244"/>
      <c r="P48" s="244"/>
      <c r="Q48" s="239"/>
      <c r="R48" s="240"/>
      <c r="S48" s="240"/>
      <c r="T48" s="239"/>
      <c r="U48" s="240"/>
      <c r="V48" s="240"/>
      <c r="W48" s="244"/>
      <c r="X48" s="244"/>
      <c r="Y48" s="244"/>
      <c r="Z48" s="244"/>
      <c r="AA48" s="244"/>
      <c r="AB48" s="244"/>
      <c r="AC48" s="30"/>
      <c r="AD48" s="28"/>
    </row>
    <row r="49" spans="2:30" ht="8.25" customHeight="1" thickTop="1" x14ac:dyDescent="0.2">
      <c r="B49" s="25"/>
      <c r="C49" s="26"/>
      <c r="D49" s="26"/>
      <c r="E49" s="26"/>
      <c r="F49" s="26"/>
      <c r="G49" s="26"/>
      <c r="H49" s="26"/>
      <c r="I49" s="27"/>
      <c r="J49" s="29"/>
      <c r="K49" s="162" t="s">
        <v>127</v>
      </c>
      <c r="L49" s="163"/>
      <c r="M49" s="210"/>
      <c r="N49" s="160"/>
      <c r="O49" s="161"/>
      <c r="P49" s="161"/>
      <c r="Q49" s="236">
        <f>IF(N49&lt;125,N49,125)</f>
        <v>0</v>
      </c>
      <c r="R49" s="237"/>
      <c r="S49" s="237"/>
      <c r="T49" s="245" t="s">
        <v>130</v>
      </c>
      <c r="U49" s="246"/>
      <c r="V49" s="246"/>
      <c r="W49" s="267" t="s">
        <v>94</v>
      </c>
      <c r="X49" s="268"/>
      <c r="Y49" s="268"/>
      <c r="Z49" s="268"/>
      <c r="AA49" s="268"/>
      <c r="AB49" s="269"/>
      <c r="AC49" s="30"/>
      <c r="AD49" s="28"/>
    </row>
    <row r="50" spans="2:30" ht="8.25" customHeight="1" thickBot="1" x14ac:dyDescent="0.25">
      <c r="B50" s="25"/>
      <c r="C50" s="26"/>
      <c r="D50" s="26"/>
      <c r="E50" s="26"/>
      <c r="F50" s="26"/>
      <c r="G50" s="26"/>
      <c r="H50" s="26"/>
      <c r="I50" s="27"/>
      <c r="J50" s="29"/>
      <c r="K50" s="211"/>
      <c r="L50" s="212"/>
      <c r="M50" s="213"/>
      <c r="N50" s="214"/>
      <c r="O50" s="214"/>
      <c r="P50" s="214"/>
      <c r="Q50" s="239"/>
      <c r="R50" s="240"/>
      <c r="S50" s="240"/>
      <c r="T50" s="247"/>
      <c r="U50" s="248"/>
      <c r="V50" s="248"/>
      <c r="W50" s="270"/>
      <c r="X50" s="271"/>
      <c r="Y50" s="271"/>
      <c r="Z50" s="271"/>
      <c r="AA50" s="271"/>
      <c r="AB50" s="272"/>
      <c r="AC50" s="30"/>
      <c r="AD50" s="28"/>
    </row>
    <row r="51" spans="2:30" ht="8.25" customHeight="1" thickTop="1" x14ac:dyDescent="0.2">
      <c r="B51" s="25"/>
      <c r="C51" s="26"/>
      <c r="D51" s="26"/>
      <c r="E51" s="26"/>
      <c r="F51" s="26"/>
      <c r="G51" s="26"/>
      <c r="H51" s="26"/>
      <c r="I51" s="27"/>
      <c r="J51" s="29"/>
      <c r="K51" s="236" t="s">
        <v>51</v>
      </c>
      <c r="L51" s="237"/>
      <c r="M51" s="238"/>
      <c r="N51" s="242">
        <f>N37+N47+N49</f>
        <v>0</v>
      </c>
      <c r="O51" s="243"/>
      <c r="P51" s="273"/>
      <c r="Q51" s="289">
        <f>Q37+Q47</f>
        <v>0</v>
      </c>
      <c r="R51" s="290"/>
      <c r="S51" s="291"/>
      <c r="T51" s="262" t="s">
        <v>52</v>
      </c>
      <c r="U51" s="237"/>
      <c r="V51" s="237"/>
      <c r="W51" s="242" t="s">
        <v>41</v>
      </c>
      <c r="X51" s="243"/>
      <c r="Y51" s="243"/>
      <c r="Z51" s="243"/>
      <c r="AA51" s="243"/>
      <c r="AB51" s="243"/>
      <c r="AC51" s="30"/>
      <c r="AD51" s="28"/>
    </row>
    <row r="52" spans="2:30" ht="8.25" customHeight="1" thickBot="1" x14ac:dyDescent="0.25">
      <c r="B52" s="25"/>
      <c r="C52" s="26"/>
      <c r="D52" s="26"/>
      <c r="E52" s="26"/>
      <c r="F52" s="26"/>
      <c r="G52" s="26"/>
      <c r="H52" s="26"/>
      <c r="I52" s="27"/>
      <c r="J52" s="29"/>
      <c r="K52" s="164"/>
      <c r="L52" s="165"/>
      <c r="M52" s="235"/>
      <c r="N52" s="234"/>
      <c r="O52" s="234"/>
      <c r="P52" s="274"/>
      <c r="Q52" s="292"/>
      <c r="R52" s="293"/>
      <c r="S52" s="294"/>
      <c r="T52" s="165"/>
      <c r="U52" s="165"/>
      <c r="V52" s="165"/>
      <c r="W52" s="234"/>
      <c r="X52" s="234"/>
      <c r="Y52" s="234"/>
      <c r="Z52" s="234"/>
      <c r="AA52" s="234"/>
      <c r="AB52" s="234"/>
      <c r="AC52" s="30"/>
      <c r="AD52" s="28"/>
    </row>
    <row r="53" spans="2:30" ht="8.25" customHeight="1" thickTop="1" x14ac:dyDescent="0.2">
      <c r="B53" s="25"/>
      <c r="C53" s="26"/>
      <c r="D53" s="26"/>
      <c r="E53" s="26"/>
      <c r="F53" s="26"/>
      <c r="G53" s="26"/>
      <c r="H53" s="26"/>
      <c r="I53" s="27"/>
      <c r="J53" s="29"/>
      <c r="K53" s="236" t="s">
        <v>128</v>
      </c>
      <c r="L53" s="237"/>
      <c r="M53" s="238"/>
      <c r="N53" s="242">
        <f>N51-250</f>
        <v>-250</v>
      </c>
      <c r="O53" s="243"/>
      <c r="P53" s="273"/>
      <c r="Q53" s="275">
        <f>IF(N53&lt;125,ROUNDDOWN(N53,0),125)</f>
        <v>-250</v>
      </c>
      <c r="R53" s="276"/>
      <c r="S53" s="277"/>
      <c r="T53" s="281" t="s">
        <v>130</v>
      </c>
      <c r="U53" s="246"/>
      <c r="V53" s="246"/>
      <c r="W53" s="283" t="s">
        <v>136</v>
      </c>
      <c r="X53" s="284"/>
      <c r="Y53" s="284"/>
      <c r="Z53" s="284"/>
      <c r="AA53" s="284"/>
      <c r="AB53" s="285"/>
      <c r="AC53" s="30"/>
      <c r="AD53" s="28"/>
    </row>
    <row r="54" spans="2:30" ht="8.25" customHeight="1" thickBot="1" x14ac:dyDescent="0.25">
      <c r="B54" s="25"/>
      <c r="C54" s="26"/>
      <c r="D54" s="26"/>
      <c r="E54" s="26"/>
      <c r="F54" s="26"/>
      <c r="G54" s="26"/>
      <c r="H54" s="26"/>
      <c r="I54" s="27"/>
      <c r="J54" s="29"/>
      <c r="K54" s="164"/>
      <c r="L54" s="165"/>
      <c r="M54" s="235"/>
      <c r="N54" s="234"/>
      <c r="O54" s="234"/>
      <c r="P54" s="274"/>
      <c r="Q54" s="278"/>
      <c r="R54" s="279"/>
      <c r="S54" s="280"/>
      <c r="T54" s="282"/>
      <c r="U54" s="282"/>
      <c r="V54" s="282"/>
      <c r="W54" s="286"/>
      <c r="X54" s="287"/>
      <c r="Y54" s="287"/>
      <c r="Z54" s="287"/>
      <c r="AA54" s="287"/>
      <c r="AB54" s="288"/>
      <c r="AC54" s="30"/>
      <c r="AD54" s="28"/>
    </row>
    <row r="55" spans="2:30" ht="8.25" customHeight="1" x14ac:dyDescent="0.2">
      <c r="B55" s="25"/>
      <c r="C55" s="26"/>
      <c r="D55" s="26"/>
      <c r="E55" s="26"/>
      <c r="F55" s="26"/>
      <c r="G55" s="26"/>
      <c r="H55" s="26"/>
      <c r="I55" s="27"/>
      <c r="J55" s="29"/>
      <c r="K55" s="249" t="s">
        <v>129</v>
      </c>
      <c r="L55" s="250"/>
      <c r="M55" s="250"/>
      <c r="N55" s="250"/>
      <c r="O55" s="250"/>
      <c r="P55" s="250"/>
      <c r="Q55" s="250"/>
      <c r="R55" s="250"/>
      <c r="S55" s="250"/>
      <c r="T55" s="250"/>
      <c r="U55" s="250"/>
      <c r="V55" s="250"/>
      <c r="W55" s="250"/>
      <c r="X55" s="250"/>
      <c r="Y55" s="250"/>
      <c r="Z55" s="250"/>
      <c r="AA55" s="250"/>
      <c r="AB55" s="250"/>
      <c r="AC55" s="30"/>
    </row>
    <row r="56" spans="2:30" ht="8.25" customHeight="1" x14ac:dyDescent="0.2">
      <c r="B56" s="25"/>
      <c r="C56" s="26"/>
      <c r="D56" s="26"/>
      <c r="E56" s="26"/>
      <c r="F56" s="26"/>
      <c r="G56" s="26"/>
      <c r="H56" s="26"/>
      <c r="I56" s="27"/>
      <c r="J56" s="29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30"/>
    </row>
    <row r="57" spans="2:30" ht="14.25" customHeight="1" thickBot="1" x14ac:dyDescent="0.25">
      <c r="B57" s="33"/>
      <c r="C57" s="34"/>
      <c r="D57" s="34"/>
      <c r="E57" s="34"/>
      <c r="F57" s="34"/>
      <c r="G57" s="34"/>
      <c r="H57" s="34"/>
      <c r="I57" s="35"/>
      <c r="J57" s="36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37"/>
    </row>
    <row r="58" spans="2:30" x14ac:dyDescent="0.2">
      <c r="B58" s="38"/>
    </row>
    <row r="59" spans="2:30" x14ac:dyDescent="0.2">
      <c r="B59" s="38"/>
    </row>
    <row r="60" spans="2:30" x14ac:dyDescent="0.2">
      <c r="B60" s="38"/>
    </row>
    <row r="61" spans="2:30" x14ac:dyDescent="0.2">
      <c r="B61" s="38"/>
    </row>
    <row r="62" spans="2:30" x14ac:dyDescent="0.2">
      <c r="B62" s="38"/>
    </row>
    <row r="63" spans="2:30" x14ac:dyDescent="0.2">
      <c r="B63" s="39"/>
    </row>
  </sheetData>
  <sheetProtection selectLockedCells="1"/>
  <protectedRanges>
    <protectedRange sqref="J35:J56 AC35:AC56 B33:I56" name="範囲1"/>
  </protectedRanges>
  <mergeCells count="123">
    <mergeCell ref="T39:V40"/>
    <mergeCell ref="W39:AB46"/>
    <mergeCell ref="K41:M42"/>
    <mergeCell ref="N41:P42"/>
    <mergeCell ref="Q41:S42"/>
    <mergeCell ref="T41:V42"/>
    <mergeCell ref="T43:V44"/>
    <mergeCell ref="W49:AB50"/>
    <mergeCell ref="K53:M54"/>
    <mergeCell ref="N53:P54"/>
    <mergeCell ref="Q53:S54"/>
    <mergeCell ref="T53:V54"/>
    <mergeCell ref="W53:AB54"/>
    <mergeCell ref="K51:M52"/>
    <mergeCell ref="N51:P52"/>
    <mergeCell ref="Q51:S52"/>
    <mergeCell ref="T51:V52"/>
    <mergeCell ref="W51:AB52"/>
    <mergeCell ref="T49:V50"/>
    <mergeCell ref="K45:M46"/>
    <mergeCell ref="N45:P46"/>
    <mergeCell ref="Q45:S46"/>
    <mergeCell ref="T45:V46"/>
    <mergeCell ref="T31:V32"/>
    <mergeCell ref="K37:M38"/>
    <mergeCell ref="N37:P38"/>
    <mergeCell ref="Q37:S38"/>
    <mergeCell ref="T37:V38"/>
    <mergeCell ref="K55:AB57"/>
    <mergeCell ref="Q35:S36"/>
    <mergeCell ref="T35:V36"/>
    <mergeCell ref="K49:M50"/>
    <mergeCell ref="N49:P50"/>
    <mergeCell ref="Q49:S50"/>
    <mergeCell ref="W27:AB36"/>
    <mergeCell ref="K47:M48"/>
    <mergeCell ref="N47:P48"/>
    <mergeCell ref="Q47:S48"/>
    <mergeCell ref="T47:V48"/>
    <mergeCell ref="W47:AB48"/>
    <mergeCell ref="W37:AB38"/>
    <mergeCell ref="K39:M40"/>
    <mergeCell ref="N39:P40"/>
    <mergeCell ref="Q39:S40"/>
    <mergeCell ref="K43:M44"/>
    <mergeCell ref="N43:P44"/>
    <mergeCell ref="Q43:S44"/>
    <mergeCell ref="R17:V17"/>
    <mergeCell ref="K33:M34"/>
    <mergeCell ref="N33:P34"/>
    <mergeCell ref="Q33:S34"/>
    <mergeCell ref="T33:V34"/>
    <mergeCell ref="K35:M36"/>
    <mergeCell ref="N35:P36"/>
    <mergeCell ref="B22:I24"/>
    <mergeCell ref="K22:AB22"/>
    <mergeCell ref="K23:AB24"/>
    <mergeCell ref="B25:H30"/>
    <mergeCell ref="K25:M26"/>
    <mergeCell ref="N25:P26"/>
    <mergeCell ref="Q25:S26"/>
    <mergeCell ref="T25:V26"/>
    <mergeCell ref="W25:AB26"/>
    <mergeCell ref="K29:M30"/>
    <mergeCell ref="Q27:S28"/>
    <mergeCell ref="N27:P28"/>
    <mergeCell ref="T27:V28"/>
    <mergeCell ref="K27:M28"/>
    <mergeCell ref="K31:M32"/>
    <mergeCell ref="N31:P32"/>
    <mergeCell ref="Q31:S32"/>
    <mergeCell ref="N29:P30"/>
    <mergeCell ref="Q29:S30"/>
    <mergeCell ref="T29:V30"/>
    <mergeCell ref="AB11:AC11"/>
    <mergeCell ref="B12:B14"/>
    <mergeCell ref="D12:L12"/>
    <mergeCell ref="M12:S12"/>
    <mergeCell ref="T12:AC12"/>
    <mergeCell ref="C13:AC14"/>
    <mergeCell ref="W17:AC17"/>
    <mergeCell ref="I18:AC19"/>
    <mergeCell ref="C20:T20"/>
    <mergeCell ref="U20:AC20"/>
    <mergeCell ref="C21:T21"/>
    <mergeCell ref="U21:AC21"/>
    <mergeCell ref="B15:B19"/>
    <mergeCell ref="C15:H15"/>
    <mergeCell ref="I15:AC15"/>
    <mergeCell ref="C16:H16"/>
    <mergeCell ref="I16:V16"/>
    <mergeCell ref="W16:X16"/>
    <mergeCell ref="Y16:AC16"/>
    <mergeCell ref="C17:H19"/>
    <mergeCell ref="J17:Q17"/>
    <mergeCell ref="AB9:AB10"/>
    <mergeCell ref="AC9:AC10"/>
    <mergeCell ref="C10:L10"/>
    <mergeCell ref="M10:V10"/>
    <mergeCell ref="C11:L11"/>
    <mergeCell ref="M11:S11"/>
    <mergeCell ref="T11:U11"/>
    <mergeCell ref="V11:W11"/>
    <mergeCell ref="X11:Y11"/>
    <mergeCell ref="Z11:AA11"/>
    <mergeCell ref="C9:L9"/>
    <mergeCell ref="M9:V9"/>
    <mergeCell ref="W9:X10"/>
    <mergeCell ref="Y9:Y10"/>
    <mergeCell ref="Z9:Z10"/>
    <mergeCell ref="AA9:AA10"/>
    <mergeCell ref="B5:AC6"/>
    <mergeCell ref="B7:B8"/>
    <mergeCell ref="C7:L7"/>
    <mergeCell ref="M7:V7"/>
    <mergeCell ref="W7:AC8"/>
    <mergeCell ref="C8:L8"/>
    <mergeCell ref="M8:V8"/>
    <mergeCell ref="B1:AC1"/>
    <mergeCell ref="W2:X2"/>
    <mergeCell ref="B3:AC3"/>
    <mergeCell ref="B4:AC4"/>
    <mergeCell ref="R2:V2"/>
  </mergeCells>
  <phoneticPr fontId="2"/>
  <printOptions horizontalCentered="1"/>
  <pageMargins left="0.59055118110236227" right="0.39370078740157483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  <pageSetUpPr fitToPage="1"/>
  </sheetPr>
  <dimension ref="B1:AP81"/>
  <sheetViews>
    <sheetView view="pageBreakPreview" zoomScaleNormal="100" zoomScaleSheetLayoutView="100" workbookViewId="0">
      <selection activeCell="B7" sqref="B7:AC7"/>
    </sheetView>
  </sheetViews>
  <sheetFormatPr defaultColWidth="9" defaultRowHeight="13.2" x14ac:dyDescent="0.2"/>
  <cols>
    <col min="1" max="1" width="2.6640625" style="2" customWidth="1"/>
    <col min="2" max="2" width="12.6640625" style="2" customWidth="1"/>
    <col min="3" max="17" width="2.6640625" style="2" customWidth="1"/>
    <col min="18" max="29" width="3" style="2" customWidth="1"/>
    <col min="30" max="30" width="10.6640625" style="2" customWidth="1"/>
    <col min="31" max="16384" width="9" style="2"/>
  </cols>
  <sheetData>
    <row r="1" spans="2:42" ht="9.9" customHeight="1" x14ac:dyDescent="0.2">
      <c r="B1" s="298" t="s">
        <v>53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</row>
    <row r="2" spans="2:42" ht="13.5" customHeight="1" x14ac:dyDescent="0.2"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300"/>
      <c r="X2" s="300"/>
      <c r="Y2" s="299"/>
      <c r="Z2" s="299"/>
      <c r="AA2" s="299"/>
      <c r="AB2" s="299"/>
      <c r="AC2" s="299"/>
    </row>
    <row r="3" spans="2:42" x14ac:dyDescent="0.2"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</row>
    <row r="4" spans="2:42" ht="12" customHeight="1" thickBot="1" x14ac:dyDescent="0.25"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</row>
    <row r="5" spans="2:42" ht="10.5" hidden="1" customHeight="1" thickBot="1" x14ac:dyDescent="0.25"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</row>
    <row r="6" spans="2:42" ht="15" customHeight="1" thickBot="1" x14ac:dyDescent="0.25">
      <c r="B6" s="10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135" t="s">
        <v>139</v>
      </c>
      <c r="S6" s="136"/>
      <c r="T6" s="136"/>
      <c r="U6" s="136"/>
      <c r="V6" s="136"/>
      <c r="W6" s="301">
        <v>2025</v>
      </c>
      <c r="X6" s="301"/>
      <c r="Y6" s="102" t="s">
        <v>0</v>
      </c>
      <c r="Z6" s="105">
        <v>11</v>
      </c>
      <c r="AA6" s="102" t="s">
        <v>1</v>
      </c>
      <c r="AB6" s="105">
        <v>4</v>
      </c>
      <c r="AC6" s="104" t="s">
        <v>2</v>
      </c>
      <c r="AE6" s="2" t="s">
        <v>54</v>
      </c>
    </row>
    <row r="7" spans="2:42" ht="15" customHeight="1" x14ac:dyDescent="0.2">
      <c r="B7" s="129" t="s">
        <v>3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1"/>
    </row>
    <row r="8" spans="2:42" ht="15" customHeight="1" x14ac:dyDescent="0.2">
      <c r="B8" s="132" t="s">
        <v>4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4"/>
    </row>
    <row r="9" spans="2:42" ht="24.9" customHeight="1" x14ac:dyDescent="0.2">
      <c r="B9" s="106" t="s">
        <v>55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8"/>
    </row>
    <row r="10" spans="2:42" ht="18" customHeight="1" thickBot="1" x14ac:dyDescent="0.25">
      <c r="B10" s="109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1"/>
    </row>
    <row r="11" spans="2:42" ht="12" customHeight="1" x14ac:dyDescent="0.2">
      <c r="B11" s="112" t="s" ph="1">
        <v>56</v>
      </c>
      <c r="C11" s="114" t="s">
        <v>7</v>
      </c>
      <c r="D11" s="115"/>
      <c r="E11" s="115"/>
      <c r="F11" s="115"/>
      <c r="G11" s="115"/>
      <c r="H11" s="115"/>
      <c r="I11" s="115"/>
      <c r="J11" s="115"/>
      <c r="K11" s="115"/>
      <c r="L11" s="116"/>
      <c r="M11" s="114" t="s">
        <v>8</v>
      </c>
      <c r="N11" s="115"/>
      <c r="O11" s="115"/>
      <c r="P11" s="115"/>
      <c r="Q11" s="115"/>
      <c r="R11" s="115"/>
      <c r="S11" s="115"/>
      <c r="T11" s="115"/>
      <c r="U11" s="115"/>
      <c r="V11" s="116"/>
      <c r="W11" s="117" t="s">
        <v>57</v>
      </c>
      <c r="X11" s="118"/>
      <c r="Y11" s="118"/>
      <c r="Z11" s="118"/>
      <c r="AA11" s="118"/>
      <c r="AB11" s="118"/>
      <c r="AC11" s="119"/>
      <c r="AE11" s="2" ph="1"/>
    </row>
    <row r="12" spans="2:42" ht="24.9" customHeight="1" thickBot="1" x14ac:dyDescent="0.25">
      <c r="B12" s="113"/>
      <c r="C12" s="295" t="s" ph="1">
        <v>58</v>
      </c>
      <c r="D12" s="296"/>
      <c r="E12" s="296"/>
      <c r="F12" s="296"/>
      <c r="G12" s="296"/>
      <c r="H12" s="296"/>
      <c r="I12" s="296"/>
      <c r="J12" s="296"/>
      <c r="K12" s="296"/>
      <c r="L12" s="297"/>
      <c r="M12" s="295" t="s" ph="1">
        <v>59</v>
      </c>
      <c r="N12" s="296"/>
      <c r="O12" s="296"/>
      <c r="P12" s="296"/>
      <c r="Q12" s="296"/>
      <c r="R12" s="296"/>
      <c r="S12" s="296"/>
      <c r="T12" s="296"/>
      <c r="U12" s="296"/>
      <c r="V12" s="297"/>
      <c r="W12" s="120" t="s">
        <v>60</v>
      </c>
      <c r="X12" s="121"/>
      <c r="Y12" s="121"/>
      <c r="Z12" s="121"/>
      <c r="AA12" s="121"/>
      <c r="AB12" s="121"/>
      <c r="AC12" s="122"/>
      <c r="AF12" s="2" ph="1"/>
    </row>
    <row r="13" spans="2:42" ht="45" customHeight="1" thickBot="1" x14ac:dyDescent="0.25">
      <c r="B13" s="10" t="s">
        <v>10</v>
      </c>
      <c r="C13" s="316" t="s">
        <v>61</v>
      </c>
      <c r="D13" s="317"/>
      <c r="E13" s="317"/>
      <c r="F13" s="317"/>
      <c r="G13" s="317"/>
      <c r="H13" s="317"/>
      <c r="I13" s="317"/>
      <c r="J13" s="317"/>
      <c r="K13" s="317"/>
      <c r="L13" s="318"/>
      <c r="M13" s="316" t="s">
        <v>62</v>
      </c>
      <c r="N13" s="317"/>
      <c r="O13" s="317"/>
      <c r="P13" s="317"/>
      <c r="Q13" s="317"/>
      <c r="R13" s="317"/>
      <c r="S13" s="317"/>
      <c r="T13" s="317"/>
      <c r="U13" s="317"/>
      <c r="V13" s="318"/>
      <c r="W13" s="319">
        <v>1980</v>
      </c>
      <c r="X13" s="320"/>
      <c r="Y13" s="323" t="s">
        <v>0</v>
      </c>
      <c r="Z13" s="302">
        <v>3</v>
      </c>
      <c r="AA13" s="323" t="s">
        <v>1</v>
      </c>
      <c r="AB13" s="302">
        <v>3</v>
      </c>
      <c r="AC13" s="304" t="s">
        <v>2</v>
      </c>
      <c r="AE13" s="2" t="s">
        <v>63</v>
      </c>
    </row>
    <row r="14" spans="2:42" ht="30" customHeight="1" thickBot="1" x14ac:dyDescent="0.25">
      <c r="B14" s="10" t="s">
        <v>11</v>
      </c>
      <c r="C14" s="306" t="s">
        <v>64</v>
      </c>
      <c r="D14" s="307"/>
      <c r="E14" s="307"/>
      <c r="F14" s="307"/>
      <c r="G14" s="307"/>
      <c r="H14" s="307"/>
      <c r="I14" s="307"/>
      <c r="J14" s="307"/>
      <c r="K14" s="307"/>
      <c r="L14" s="308"/>
      <c r="M14" s="306" t="s">
        <v>65</v>
      </c>
      <c r="N14" s="307"/>
      <c r="O14" s="307"/>
      <c r="P14" s="307"/>
      <c r="Q14" s="307"/>
      <c r="R14" s="307"/>
      <c r="S14" s="307"/>
      <c r="T14" s="307"/>
      <c r="U14" s="307"/>
      <c r="V14" s="308"/>
      <c r="W14" s="321"/>
      <c r="X14" s="322"/>
      <c r="Y14" s="324"/>
      <c r="Z14" s="303"/>
      <c r="AA14" s="324"/>
      <c r="AB14" s="303"/>
      <c r="AC14" s="305"/>
      <c r="AE14" s="2" t="s">
        <v>66</v>
      </c>
    </row>
    <row r="15" spans="2:42" ht="45" customHeight="1" thickBot="1" x14ac:dyDescent="0.25">
      <c r="B15" s="9" t="s">
        <v>67</v>
      </c>
      <c r="C15" s="309" t="s">
        <v>68</v>
      </c>
      <c r="D15" s="310"/>
      <c r="E15" s="310"/>
      <c r="F15" s="310"/>
      <c r="G15" s="310"/>
      <c r="H15" s="310"/>
      <c r="I15" s="310"/>
      <c r="J15" s="310"/>
      <c r="K15" s="310"/>
      <c r="L15" s="311"/>
      <c r="M15" s="203" t="s">
        <v>13</v>
      </c>
      <c r="N15" s="204"/>
      <c r="O15" s="204"/>
      <c r="P15" s="204"/>
      <c r="Q15" s="204"/>
      <c r="R15" s="204"/>
      <c r="S15" s="312"/>
      <c r="T15" s="313">
        <v>1</v>
      </c>
      <c r="U15" s="314"/>
      <c r="V15" s="315">
        <v>2</v>
      </c>
      <c r="W15" s="314"/>
      <c r="X15" s="315">
        <v>3</v>
      </c>
      <c r="Y15" s="314"/>
      <c r="Z15" s="315">
        <v>4</v>
      </c>
      <c r="AA15" s="314"/>
      <c r="AB15" s="315">
        <v>5</v>
      </c>
      <c r="AC15" s="314"/>
      <c r="AE15" s="325" t="s">
        <v>69</v>
      </c>
      <c r="AF15" s="325"/>
      <c r="AG15" s="325"/>
      <c r="AH15" s="325"/>
      <c r="AI15" s="325"/>
    </row>
    <row r="16" spans="2:42" ht="21" customHeight="1" thickBot="1" x14ac:dyDescent="0.25">
      <c r="B16" s="117" t="s">
        <v>14</v>
      </c>
      <c r="C16" s="41" t="s">
        <v>70</v>
      </c>
      <c r="D16" s="326" t="s">
        <v>71</v>
      </c>
      <c r="E16" s="327"/>
      <c r="F16" s="327"/>
      <c r="G16" s="327"/>
      <c r="H16" s="327"/>
      <c r="I16" s="327"/>
      <c r="J16" s="327"/>
      <c r="K16" s="327"/>
      <c r="L16" s="328"/>
      <c r="M16" s="329" t="s">
        <v>16</v>
      </c>
      <c r="N16" s="330"/>
      <c r="O16" s="330"/>
      <c r="P16" s="330"/>
      <c r="Q16" s="330"/>
      <c r="R16" s="330"/>
      <c r="S16" s="331"/>
      <c r="T16" s="332" t="s">
        <v>72</v>
      </c>
      <c r="U16" s="333"/>
      <c r="V16" s="333"/>
      <c r="W16" s="333"/>
      <c r="X16" s="333"/>
      <c r="Y16" s="333"/>
      <c r="Z16" s="333"/>
      <c r="AA16" s="333"/>
      <c r="AB16" s="333"/>
      <c r="AC16" s="334"/>
      <c r="AE16" s="2" t="s">
        <v>73</v>
      </c>
      <c r="AP16" s="2" ph="1"/>
    </row>
    <row r="17" spans="2:36" ht="24.9" customHeight="1" x14ac:dyDescent="0.2">
      <c r="B17" s="166"/>
      <c r="C17" s="335" t="s">
        <v>74</v>
      </c>
      <c r="D17" s="336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336"/>
      <c r="X17" s="336"/>
      <c r="Y17" s="336"/>
      <c r="Z17" s="336"/>
      <c r="AA17" s="336"/>
      <c r="AB17" s="336"/>
      <c r="AC17" s="337"/>
      <c r="AE17" s="325" t="s">
        <v>75</v>
      </c>
      <c r="AF17" s="325"/>
      <c r="AG17" s="325"/>
      <c r="AH17" s="325"/>
      <c r="AI17" s="325"/>
    </row>
    <row r="18" spans="2:36" ht="24.9" customHeight="1" thickBot="1" x14ac:dyDescent="0.25">
      <c r="B18" s="166"/>
      <c r="C18" s="338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  <c r="V18" s="339"/>
      <c r="W18" s="339"/>
      <c r="X18" s="339"/>
      <c r="Y18" s="339"/>
      <c r="Z18" s="339"/>
      <c r="AA18" s="339"/>
      <c r="AB18" s="339"/>
      <c r="AC18" s="340"/>
      <c r="AE18" s="325"/>
      <c r="AF18" s="325"/>
      <c r="AG18" s="325"/>
      <c r="AH18" s="325"/>
      <c r="AI18" s="325"/>
      <c r="AJ18" s="325"/>
    </row>
    <row r="19" spans="2:36" ht="30" customHeight="1" thickBot="1" x14ac:dyDescent="0.25">
      <c r="B19" s="112" t="s">
        <v>76</v>
      </c>
      <c r="C19" s="120" t="s">
        <v>18</v>
      </c>
      <c r="D19" s="121"/>
      <c r="E19" s="121"/>
      <c r="F19" s="121"/>
      <c r="G19" s="121"/>
      <c r="H19" s="122"/>
      <c r="I19" s="357" t="s">
        <v>77</v>
      </c>
      <c r="J19" s="358"/>
      <c r="K19" s="358"/>
      <c r="L19" s="358"/>
      <c r="M19" s="358"/>
      <c r="N19" s="358"/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358"/>
      <c r="Z19" s="358"/>
      <c r="AA19" s="358"/>
      <c r="AB19" s="358"/>
      <c r="AC19" s="359"/>
      <c r="AE19" s="2" t="s">
        <v>18</v>
      </c>
    </row>
    <row r="20" spans="2:36" ht="30" customHeight="1" thickBot="1" x14ac:dyDescent="0.25">
      <c r="B20" s="199"/>
      <c r="C20" s="203" t="s">
        <v>19</v>
      </c>
      <c r="D20" s="204"/>
      <c r="E20" s="204"/>
      <c r="F20" s="204"/>
      <c r="G20" s="204"/>
      <c r="H20" s="205"/>
      <c r="I20" s="319" t="s">
        <v>140</v>
      </c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1"/>
      <c r="W20" s="117" t="s">
        <v>20</v>
      </c>
      <c r="X20" s="119"/>
      <c r="Y20" s="362" t="s">
        <v>78</v>
      </c>
      <c r="Z20" s="363"/>
      <c r="AA20" s="363"/>
      <c r="AB20" s="363"/>
      <c r="AC20" s="364"/>
      <c r="AE20" s="2" t="s">
        <v>79</v>
      </c>
    </row>
    <row r="21" spans="2:36" ht="21" customHeight="1" thickBot="1" x14ac:dyDescent="0.25">
      <c r="B21" s="199"/>
      <c r="C21" s="117" t="s">
        <v>21</v>
      </c>
      <c r="D21" s="118"/>
      <c r="E21" s="118"/>
      <c r="F21" s="118"/>
      <c r="G21" s="118"/>
      <c r="H21" s="118"/>
      <c r="I21" s="41" t="s">
        <v>70</v>
      </c>
      <c r="J21" s="326" t="s">
        <v>80</v>
      </c>
      <c r="K21" s="327"/>
      <c r="L21" s="327"/>
      <c r="M21" s="327"/>
      <c r="N21" s="327"/>
      <c r="O21" s="327"/>
      <c r="P21" s="327"/>
      <c r="Q21" s="328"/>
      <c r="R21" s="182" t="s">
        <v>16</v>
      </c>
      <c r="S21" s="365"/>
      <c r="T21" s="365"/>
      <c r="U21" s="365"/>
      <c r="V21" s="366"/>
      <c r="W21" s="341" t="s">
        <v>81</v>
      </c>
      <c r="X21" s="342"/>
      <c r="Y21" s="342"/>
      <c r="Z21" s="342"/>
      <c r="AA21" s="342"/>
      <c r="AB21" s="342"/>
      <c r="AC21" s="343"/>
      <c r="AE21" s="2" t="s">
        <v>82</v>
      </c>
    </row>
    <row r="22" spans="2:36" ht="24.9" customHeight="1" x14ac:dyDescent="0.2">
      <c r="B22" s="199"/>
      <c r="C22" s="206"/>
      <c r="D22" s="207"/>
      <c r="E22" s="207"/>
      <c r="F22" s="207"/>
      <c r="G22" s="207"/>
      <c r="H22" s="207"/>
      <c r="I22" s="344" t="s">
        <v>83</v>
      </c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  <c r="X22" s="345"/>
      <c r="Y22" s="345"/>
      <c r="Z22" s="345"/>
      <c r="AA22" s="345"/>
      <c r="AB22" s="345"/>
      <c r="AC22" s="346"/>
      <c r="AE22" s="2" t="s">
        <v>84</v>
      </c>
    </row>
    <row r="23" spans="2:36" ht="24.9" customHeight="1" thickBot="1" x14ac:dyDescent="0.25">
      <c r="B23" s="199"/>
      <c r="C23" s="206"/>
      <c r="D23" s="207"/>
      <c r="E23" s="207"/>
      <c r="F23" s="207"/>
      <c r="G23" s="207"/>
      <c r="H23" s="207"/>
      <c r="I23" s="347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6"/>
    </row>
    <row r="24" spans="2:36" ht="38.1" customHeight="1" thickBot="1" x14ac:dyDescent="0.25">
      <c r="B24" s="14" t="s">
        <v>85</v>
      </c>
      <c r="C24" s="348" t="s">
        <v>93</v>
      </c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50"/>
      <c r="U24" s="351" t="s">
        <v>24</v>
      </c>
      <c r="V24" s="352"/>
      <c r="W24" s="352"/>
      <c r="X24" s="352"/>
      <c r="Y24" s="352"/>
      <c r="Z24" s="352"/>
      <c r="AA24" s="352"/>
      <c r="AB24" s="352"/>
      <c r="AC24" s="353"/>
      <c r="AE24" s="325" t="s">
        <v>86</v>
      </c>
      <c r="AF24" s="325"/>
      <c r="AG24" s="325"/>
      <c r="AH24" s="325"/>
      <c r="AI24" s="325"/>
    </row>
    <row r="25" spans="2:36" ht="38.1" customHeight="1" thickBot="1" x14ac:dyDescent="0.25">
      <c r="B25" s="13" t="s">
        <v>25</v>
      </c>
      <c r="C25" s="194" t="s">
        <v>26</v>
      </c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6"/>
      <c r="U25" s="354" t="s">
        <v>27</v>
      </c>
      <c r="V25" s="355"/>
      <c r="W25" s="355"/>
      <c r="X25" s="355"/>
      <c r="Y25" s="355"/>
      <c r="Z25" s="355"/>
      <c r="AA25" s="355"/>
      <c r="AB25" s="355"/>
      <c r="AC25" s="356"/>
      <c r="AE25" s="42" t="s">
        <v>87</v>
      </c>
    </row>
    <row r="26" spans="2:36" ht="14.25" customHeight="1" x14ac:dyDescent="0.2">
      <c r="B26" s="215" t="s">
        <v>28</v>
      </c>
      <c r="C26" s="216"/>
      <c r="D26" s="216"/>
      <c r="E26" s="216"/>
      <c r="F26" s="216"/>
      <c r="G26" s="216"/>
      <c r="H26" s="216"/>
      <c r="I26" s="217"/>
      <c r="J26" s="16"/>
      <c r="K26" s="219" t="s">
        <v>29</v>
      </c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17"/>
      <c r="AD26" s="16"/>
    </row>
    <row r="27" spans="2:36" ht="14.25" customHeight="1" x14ac:dyDescent="0.2">
      <c r="B27" s="218"/>
      <c r="C27" s="216"/>
      <c r="D27" s="216"/>
      <c r="E27" s="216"/>
      <c r="F27" s="216"/>
      <c r="G27" s="216"/>
      <c r="H27" s="216"/>
      <c r="I27" s="217"/>
      <c r="J27" s="16"/>
      <c r="K27" s="220" t="s">
        <v>88</v>
      </c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17"/>
      <c r="AD27" s="16"/>
      <c r="AE27" s="99" t="s">
        <v>131</v>
      </c>
      <c r="AF27" s="99"/>
      <c r="AG27" s="99"/>
      <c r="AH27" s="99"/>
      <c r="AI27" s="99"/>
      <c r="AJ27" s="100"/>
    </row>
    <row r="28" spans="2:36" ht="14.25" customHeight="1" x14ac:dyDescent="0.2">
      <c r="B28" s="218"/>
      <c r="C28" s="216"/>
      <c r="D28" s="216"/>
      <c r="E28" s="216"/>
      <c r="F28" s="216"/>
      <c r="G28" s="216"/>
      <c r="H28" s="216"/>
      <c r="I28" s="217"/>
      <c r="J28" s="16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17"/>
      <c r="AD28" s="16"/>
      <c r="AE28" s="99" t="s">
        <v>132</v>
      </c>
      <c r="AF28" s="99"/>
      <c r="AG28" s="99"/>
      <c r="AH28" s="99"/>
      <c r="AI28" s="99"/>
      <c r="AJ28" s="100"/>
    </row>
    <row r="29" spans="2:36" ht="12" customHeight="1" x14ac:dyDescent="0.2">
      <c r="B29" s="222" t="s">
        <v>89</v>
      </c>
      <c r="C29" s="223"/>
      <c r="D29" s="223"/>
      <c r="E29" s="223"/>
      <c r="F29" s="223"/>
      <c r="G29" s="223"/>
      <c r="H29" s="223"/>
      <c r="I29" s="15"/>
      <c r="J29" s="18"/>
      <c r="K29" s="225" t="s">
        <v>32</v>
      </c>
      <c r="L29" s="226"/>
      <c r="M29" s="227"/>
      <c r="N29" s="367" t="s">
        <v>98</v>
      </c>
      <c r="O29" s="368"/>
      <c r="P29" s="368"/>
      <c r="Q29" s="367" t="s">
        <v>126</v>
      </c>
      <c r="R29" s="368"/>
      <c r="S29" s="368"/>
      <c r="T29" s="162" t="s">
        <v>33</v>
      </c>
      <c r="U29" s="163"/>
      <c r="V29" s="163"/>
      <c r="W29" s="233" t="s">
        <v>34</v>
      </c>
      <c r="X29" s="234"/>
      <c r="Y29" s="234"/>
      <c r="Z29" s="234"/>
      <c r="AA29" s="234"/>
      <c r="AB29" s="234"/>
      <c r="AC29" s="19"/>
      <c r="AD29" s="18"/>
    </row>
    <row r="30" spans="2:36" ht="12" customHeight="1" x14ac:dyDescent="0.2">
      <c r="B30" s="224"/>
      <c r="C30" s="223"/>
      <c r="D30" s="223"/>
      <c r="E30" s="223"/>
      <c r="F30" s="223"/>
      <c r="G30" s="223"/>
      <c r="H30" s="223"/>
      <c r="I30" s="20"/>
      <c r="J30" s="18"/>
      <c r="K30" s="228"/>
      <c r="L30" s="229"/>
      <c r="M30" s="230"/>
      <c r="N30" s="368"/>
      <c r="O30" s="368"/>
      <c r="P30" s="368"/>
      <c r="Q30" s="368"/>
      <c r="R30" s="368"/>
      <c r="S30" s="368"/>
      <c r="T30" s="164"/>
      <c r="U30" s="165"/>
      <c r="V30" s="165"/>
      <c r="W30" s="234"/>
      <c r="X30" s="234"/>
      <c r="Y30" s="234"/>
      <c r="Z30" s="234"/>
      <c r="AA30" s="234"/>
      <c r="AB30" s="234"/>
      <c r="AC30" s="19"/>
      <c r="AD30" s="18"/>
    </row>
    <row r="31" spans="2:36" ht="8.25" customHeight="1" x14ac:dyDescent="0.2">
      <c r="B31" s="224"/>
      <c r="C31" s="223"/>
      <c r="D31" s="223"/>
      <c r="E31" s="223"/>
      <c r="F31" s="223"/>
      <c r="G31" s="223"/>
      <c r="H31" s="223"/>
      <c r="I31" s="20"/>
      <c r="J31" s="4"/>
      <c r="K31" s="162" t="s">
        <v>35</v>
      </c>
      <c r="L31" s="163"/>
      <c r="M31" s="210"/>
      <c r="N31" s="160">
        <v>50</v>
      </c>
      <c r="O31" s="161"/>
      <c r="P31" s="161"/>
      <c r="Q31" s="162" t="s">
        <v>36</v>
      </c>
      <c r="R31" s="163"/>
      <c r="S31" s="163"/>
      <c r="T31" s="162" t="s">
        <v>36</v>
      </c>
      <c r="U31" s="163"/>
      <c r="V31" s="163"/>
      <c r="W31" s="162" t="s">
        <v>37</v>
      </c>
      <c r="X31" s="252"/>
      <c r="Y31" s="252"/>
      <c r="Z31" s="252"/>
      <c r="AA31" s="252"/>
      <c r="AB31" s="253"/>
      <c r="AC31" s="21"/>
      <c r="AD31" s="22"/>
    </row>
    <row r="32" spans="2:36" ht="8.25" customHeight="1" x14ac:dyDescent="0.2">
      <c r="B32" s="224"/>
      <c r="C32" s="223"/>
      <c r="D32" s="223"/>
      <c r="E32" s="223"/>
      <c r="F32" s="223"/>
      <c r="G32" s="223"/>
      <c r="H32" s="223"/>
      <c r="I32" s="20"/>
      <c r="J32" s="23"/>
      <c r="K32" s="164"/>
      <c r="L32" s="165"/>
      <c r="M32" s="235"/>
      <c r="N32" s="161"/>
      <c r="O32" s="161"/>
      <c r="P32" s="161"/>
      <c r="Q32" s="164"/>
      <c r="R32" s="165"/>
      <c r="S32" s="165"/>
      <c r="T32" s="164"/>
      <c r="U32" s="165"/>
      <c r="V32" s="165"/>
      <c r="W32" s="254"/>
      <c r="X32" s="255"/>
      <c r="Y32" s="255"/>
      <c r="Z32" s="255"/>
      <c r="AA32" s="255"/>
      <c r="AB32" s="256"/>
      <c r="AC32" s="24"/>
      <c r="AD32" s="22"/>
    </row>
    <row r="33" spans="2:37" ht="8.25" customHeight="1" x14ac:dyDescent="0.2">
      <c r="B33" s="25"/>
      <c r="C33" s="26"/>
      <c r="D33" s="26"/>
      <c r="E33" s="26"/>
      <c r="F33" s="26"/>
      <c r="G33" s="26"/>
      <c r="H33" s="26"/>
      <c r="I33" s="27"/>
      <c r="J33" s="23"/>
      <c r="K33" s="162" t="s">
        <v>38</v>
      </c>
      <c r="L33" s="163"/>
      <c r="M33" s="210"/>
      <c r="N33" s="160">
        <v>60</v>
      </c>
      <c r="O33" s="161"/>
      <c r="P33" s="161"/>
      <c r="Q33" s="162" t="s">
        <v>36</v>
      </c>
      <c r="R33" s="163"/>
      <c r="S33" s="163"/>
      <c r="T33" s="162" t="s">
        <v>36</v>
      </c>
      <c r="U33" s="163"/>
      <c r="V33" s="163"/>
      <c r="W33" s="254"/>
      <c r="X33" s="255"/>
      <c r="Y33" s="255"/>
      <c r="Z33" s="255"/>
      <c r="AA33" s="255"/>
      <c r="AB33" s="256"/>
      <c r="AC33" s="24"/>
      <c r="AD33" s="28"/>
      <c r="AE33" s="370" t="s">
        <v>134</v>
      </c>
      <c r="AF33" s="370"/>
      <c r="AG33" s="370"/>
      <c r="AH33" s="370"/>
      <c r="AI33" s="370"/>
      <c r="AJ33" s="370"/>
      <c r="AK33" s="370"/>
    </row>
    <row r="34" spans="2:37" ht="8.25" customHeight="1" x14ac:dyDescent="0.2">
      <c r="B34" s="25"/>
      <c r="C34" s="26"/>
      <c r="D34" s="26"/>
      <c r="E34" s="26"/>
      <c r="F34" s="26"/>
      <c r="G34" s="26"/>
      <c r="H34" s="26"/>
      <c r="I34" s="27"/>
      <c r="J34" s="23"/>
      <c r="K34" s="164"/>
      <c r="L34" s="165"/>
      <c r="M34" s="235"/>
      <c r="N34" s="161"/>
      <c r="O34" s="161"/>
      <c r="P34" s="161"/>
      <c r="Q34" s="164"/>
      <c r="R34" s="165"/>
      <c r="S34" s="165"/>
      <c r="T34" s="164"/>
      <c r="U34" s="165"/>
      <c r="V34" s="165"/>
      <c r="W34" s="254"/>
      <c r="X34" s="255"/>
      <c r="Y34" s="255"/>
      <c r="Z34" s="255"/>
      <c r="AA34" s="255"/>
      <c r="AB34" s="256"/>
      <c r="AC34" s="24"/>
      <c r="AD34" s="28"/>
      <c r="AE34" s="370"/>
      <c r="AF34" s="370"/>
      <c r="AG34" s="370"/>
      <c r="AH34" s="370"/>
      <c r="AI34" s="370"/>
      <c r="AJ34" s="370"/>
      <c r="AK34" s="370"/>
    </row>
    <row r="35" spans="2:37" ht="8.25" customHeight="1" x14ac:dyDescent="0.2">
      <c r="B35" s="25"/>
      <c r="C35" s="26"/>
      <c r="D35" s="26"/>
      <c r="E35" s="26"/>
      <c r="F35" s="26"/>
      <c r="G35" s="26"/>
      <c r="H35" s="26"/>
      <c r="I35" s="27"/>
      <c r="J35" s="29"/>
      <c r="K35" s="162" t="s">
        <v>39</v>
      </c>
      <c r="L35" s="163"/>
      <c r="M35" s="210"/>
      <c r="N35" s="160">
        <v>0</v>
      </c>
      <c r="O35" s="161"/>
      <c r="P35" s="161"/>
      <c r="Q35" s="162" t="s">
        <v>36</v>
      </c>
      <c r="R35" s="163"/>
      <c r="S35" s="163"/>
      <c r="T35" s="162" t="s">
        <v>36</v>
      </c>
      <c r="U35" s="163"/>
      <c r="V35" s="163"/>
      <c r="W35" s="254"/>
      <c r="X35" s="255"/>
      <c r="Y35" s="255"/>
      <c r="Z35" s="255"/>
      <c r="AA35" s="255"/>
      <c r="AB35" s="256"/>
      <c r="AC35" s="30"/>
      <c r="AD35" s="28"/>
      <c r="AE35" s="370" t="s">
        <v>133</v>
      </c>
      <c r="AF35" s="370"/>
      <c r="AG35" s="370"/>
      <c r="AH35" s="370"/>
      <c r="AI35" s="370"/>
      <c r="AJ35" s="370"/>
      <c r="AK35" s="370"/>
    </row>
    <row r="36" spans="2:37" ht="8.25" customHeight="1" x14ac:dyDescent="0.2">
      <c r="B36" s="25"/>
      <c r="C36" s="26"/>
      <c r="D36" s="26"/>
      <c r="E36" s="26"/>
      <c r="F36" s="26"/>
      <c r="G36" s="26"/>
      <c r="H36" s="26"/>
      <c r="I36" s="27"/>
      <c r="J36" s="29"/>
      <c r="K36" s="211"/>
      <c r="L36" s="212"/>
      <c r="M36" s="213"/>
      <c r="N36" s="214"/>
      <c r="O36" s="214"/>
      <c r="P36" s="214"/>
      <c r="Q36" s="211"/>
      <c r="R36" s="212"/>
      <c r="S36" s="212"/>
      <c r="T36" s="211"/>
      <c r="U36" s="212"/>
      <c r="V36" s="212"/>
      <c r="W36" s="254"/>
      <c r="X36" s="255"/>
      <c r="Y36" s="255"/>
      <c r="Z36" s="255"/>
      <c r="AA36" s="255"/>
      <c r="AB36" s="256"/>
      <c r="AC36" s="30"/>
      <c r="AD36" s="31"/>
      <c r="AE36" s="370"/>
      <c r="AF36" s="370"/>
      <c r="AG36" s="370"/>
      <c r="AH36" s="370"/>
      <c r="AI36" s="370"/>
      <c r="AJ36" s="370"/>
      <c r="AK36" s="370"/>
    </row>
    <row r="37" spans="2:37" ht="8.25" customHeight="1" x14ac:dyDescent="0.2">
      <c r="B37" s="25"/>
      <c r="C37" s="32"/>
      <c r="D37" s="26"/>
      <c r="E37" s="26"/>
      <c r="F37" s="26"/>
      <c r="G37" s="26"/>
      <c r="H37" s="26"/>
      <c r="I37" s="27"/>
      <c r="J37" s="29"/>
      <c r="K37" s="162" t="s">
        <v>40</v>
      </c>
      <c r="L37" s="163"/>
      <c r="M37" s="210"/>
      <c r="N37" s="160">
        <v>50</v>
      </c>
      <c r="O37" s="161"/>
      <c r="P37" s="161"/>
      <c r="Q37" s="162" t="s">
        <v>36</v>
      </c>
      <c r="R37" s="163"/>
      <c r="S37" s="163"/>
      <c r="T37" s="162" t="s">
        <v>36</v>
      </c>
      <c r="U37" s="163"/>
      <c r="V37" s="163"/>
      <c r="W37" s="254"/>
      <c r="X37" s="255"/>
      <c r="Y37" s="255"/>
      <c r="Z37" s="255"/>
      <c r="AA37" s="255"/>
      <c r="AB37" s="256"/>
      <c r="AC37" s="30"/>
      <c r="AD37" s="31"/>
    </row>
    <row r="38" spans="2:37" ht="8.25" customHeight="1" x14ac:dyDescent="0.2">
      <c r="B38" s="25"/>
      <c r="C38" s="26"/>
      <c r="D38" s="26"/>
      <c r="E38" s="26"/>
      <c r="F38" s="26"/>
      <c r="G38" s="26"/>
      <c r="H38" s="26"/>
      <c r="I38" s="27"/>
      <c r="J38" s="29"/>
      <c r="K38" s="211"/>
      <c r="L38" s="212"/>
      <c r="M38" s="213"/>
      <c r="N38" s="214"/>
      <c r="O38" s="214"/>
      <c r="P38" s="214"/>
      <c r="Q38" s="211"/>
      <c r="R38" s="212"/>
      <c r="S38" s="212"/>
      <c r="T38" s="211"/>
      <c r="U38" s="212"/>
      <c r="V38" s="212"/>
      <c r="W38" s="254"/>
      <c r="X38" s="255"/>
      <c r="Y38" s="255"/>
      <c r="Z38" s="255"/>
      <c r="AA38" s="255"/>
      <c r="AB38" s="256"/>
      <c r="AC38" s="30"/>
      <c r="AD38" s="31"/>
    </row>
    <row r="39" spans="2:37" ht="8.25" customHeight="1" x14ac:dyDescent="0.2">
      <c r="B39" s="25"/>
      <c r="C39" s="26"/>
      <c r="D39" s="26"/>
      <c r="E39" s="26"/>
      <c r="F39" s="26"/>
      <c r="G39" s="26"/>
      <c r="H39" s="26"/>
      <c r="I39" s="27"/>
      <c r="J39" s="29"/>
      <c r="K39" s="162" t="s">
        <v>42</v>
      </c>
      <c r="L39" s="163"/>
      <c r="M39" s="210"/>
      <c r="N39" s="160">
        <v>50</v>
      </c>
      <c r="O39" s="161"/>
      <c r="P39" s="161"/>
      <c r="Q39" s="162" t="s">
        <v>36</v>
      </c>
      <c r="R39" s="163"/>
      <c r="S39" s="163"/>
      <c r="T39" s="162" t="s">
        <v>36</v>
      </c>
      <c r="U39" s="163"/>
      <c r="V39" s="163"/>
      <c r="W39" s="254"/>
      <c r="X39" s="255"/>
      <c r="Y39" s="255"/>
      <c r="Z39" s="255"/>
      <c r="AA39" s="255"/>
      <c r="AB39" s="256"/>
      <c r="AC39" s="30"/>
      <c r="AD39" s="28"/>
    </row>
    <row r="40" spans="2:37" ht="8.25" customHeight="1" thickBot="1" x14ac:dyDescent="0.25">
      <c r="B40" s="25"/>
      <c r="C40" s="369"/>
      <c r="D40" s="26"/>
      <c r="E40" s="26"/>
      <c r="F40" s="26"/>
      <c r="G40" s="26"/>
      <c r="H40" s="26"/>
      <c r="I40" s="27"/>
      <c r="J40" s="29"/>
      <c r="K40" s="211"/>
      <c r="L40" s="212"/>
      <c r="M40" s="213"/>
      <c r="N40" s="214"/>
      <c r="O40" s="214"/>
      <c r="P40" s="214"/>
      <c r="Q40" s="211"/>
      <c r="R40" s="212"/>
      <c r="S40" s="212"/>
      <c r="T40" s="211"/>
      <c r="U40" s="212"/>
      <c r="V40" s="212"/>
      <c r="W40" s="257"/>
      <c r="X40" s="258"/>
      <c r="Y40" s="258"/>
      <c r="Z40" s="258"/>
      <c r="AA40" s="258"/>
      <c r="AB40" s="259"/>
      <c r="AC40" s="30"/>
      <c r="AD40" s="28"/>
    </row>
    <row r="41" spans="2:37" ht="8.25" customHeight="1" thickTop="1" x14ac:dyDescent="0.2">
      <c r="B41" s="25"/>
      <c r="C41" s="369"/>
      <c r="D41" s="26"/>
      <c r="E41" s="26"/>
      <c r="F41" s="26"/>
      <c r="G41" s="26"/>
      <c r="H41" s="26"/>
      <c r="I41" s="27"/>
      <c r="J41" s="29"/>
      <c r="K41" s="236" t="s">
        <v>43</v>
      </c>
      <c r="L41" s="237"/>
      <c r="M41" s="238"/>
      <c r="N41" s="242">
        <f>SUM(N31:P40)</f>
        <v>210</v>
      </c>
      <c r="O41" s="243"/>
      <c r="P41" s="243"/>
      <c r="Q41" s="236">
        <f>N41</f>
        <v>210</v>
      </c>
      <c r="R41" s="237"/>
      <c r="S41" s="237"/>
      <c r="T41" s="245" t="s">
        <v>36</v>
      </c>
      <c r="U41" s="246"/>
      <c r="V41" s="246"/>
      <c r="W41" s="242" t="s">
        <v>36</v>
      </c>
      <c r="X41" s="243"/>
      <c r="Y41" s="243"/>
      <c r="Z41" s="243"/>
      <c r="AA41" s="243"/>
      <c r="AB41" s="243"/>
      <c r="AC41" s="30"/>
      <c r="AD41" s="28"/>
    </row>
    <row r="42" spans="2:37" ht="8.25" customHeight="1" thickBot="1" x14ac:dyDescent="0.25">
      <c r="B42" s="25"/>
      <c r="C42" s="26"/>
      <c r="D42" s="26"/>
      <c r="E42" s="26"/>
      <c r="F42" s="26"/>
      <c r="G42" s="26"/>
      <c r="H42" s="26"/>
      <c r="I42" s="27"/>
      <c r="J42" s="29"/>
      <c r="K42" s="239"/>
      <c r="L42" s="240"/>
      <c r="M42" s="241"/>
      <c r="N42" s="244"/>
      <c r="O42" s="244"/>
      <c r="P42" s="244"/>
      <c r="Q42" s="239"/>
      <c r="R42" s="240"/>
      <c r="S42" s="240"/>
      <c r="T42" s="247"/>
      <c r="U42" s="248"/>
      <c r="V42" s="248"/>
      <c r="W42" s="234"/>
      <c r="X42" s="234"/>
      <c r="Y42" s="234"/>
      <c r="Z42" s="234"/>
      <c r="AA42" s="234"/>
      <c r="AB42" s="234"/>
      <c r="AC42" s="30"/>
      <c r="AD42" s="28"/>
    </row>
    <row r="43" spans="2:37" ht="8.25" customHeight="1" thickTop="1" x14ac:dyDescent="0.2">
      <c r="B43" s="25"/>
      <c r="C43" s="26"/>
      <c r="D43" s="26"/>
      <c r="E43" s="26"/>
      <c r="F43" s="26"/>
      <c r="G43" s="26"/>
      <c r="H43" s="26"/>
      <c r="I43" s="27"/>
      <c r="J43" s="29"/>
      <c r="K43" s="254" t="s">
        <v>44</v>
      </c>
      <c r="L43" s="212"/>
      <c r="M43" s="213"/>
      <c r="N43" s="260">
        <v>230</v>
      </c>
      <c r="O43" s="261"/>
      <c r="P43" s="261"/>
      <c r="Q43" s="254" t="s">
        <v>36</v>
      </c>
      <c r="R43" s="212"/>
      <c r="S43" s="212"/>
      <c r="T43" s="254" t="s">
        <v>36</v>
      </c>
      <c r="U43" s="212"/>
      <c r="V43" s="212"/>
      <c r="W43" s="236" t="s">
        <v>45</v>
      </c>
      <c r="X43" s="262"/>
      <c r="Y43" s="262"/>
      <c r="Z43" s="262"/>
      <c r="AA43" s="262"/>
      <c r="AB43" s="263"/>
      <c r="AC43" s="30"/>
      <c r="AD43" s="28"/>
    </row>
    <row r="44" spans="2:37" ht="8.25" customHeight="1" x14ac:dyDescent="0.2">
      <c r="B44" s="25"/>
      <c r="C44" s="26"/>
      <c r="D44" s="26"/>
      <c r="E44" s="26"/>
      <c r="F44" s="26"/>
      <c r="G44" s="26"/>
      <c r="H44" s="26"/>
      <c r="I44" s="27"/>
      <c r="J44" s="29"/>
      <c r="K44" s="164"/>
      <c r="L44" s="165"/>
      <c r="M44" s="235"/>
      <c r="N44" s="161"/>
      <c r="O44" s="161"/>
      <c r="P44" s="161"/>
      <c r="Q44" s="164"/>
      <c r="R44" s="165"/>
      <c r="S44" s="165"/>
      <c r="T44" s="164"/>
      <c r="U44" s="165"/>
      <c r="V44" s="165"/>
      <c r="W44" s="254"/>
      <c r="X44" s="255"/>
      <c r="Y44" s="255"/>
      <c r="Z44" s="255"/>
      <c r="AA44" s="255"/>
      <c r="AB44" s="256"/>
      <c r="AC44" s="30"/>
      <c r="AD44" s="28"/>
    </row>
    <row r="45" spans="2:37" ht="8.25" customHeight="1" x14ac:dyDescent="0.2">
      <c r="B45" s="25"/>
      <c r="C45" s="26"/>
      <c r="D45" s="26"/>
      <c r="E45" s="26"/>
      <c r="F45" s="26"/>
      <c r="G45" s="26"/>
      <c r="H45" s="26"/>
      <c r="I45" s="27"/>
      <c r="J45" s="29"/>
      <c r="K45" s="162" t="s">
        <v>46</v>
      </c>
      <c r="L45" s="163"/>
      <c r="M45" s="210"/>
      <c r="N45" s="160"/>
      <c r="O45" s="161"/>
      <c r="P45" s="161"/>
      <c r="Q45" s="162" t="s">
        <v>36</v>
      </c>
      <c r="R45" s="163"/>
      <c r="S45" s="163"/>
      <c r="T45" s="162" t="s">
        <v>36</v>
      </c>
      <c r="U45" s="163"/>
      <c r="V45" s="163"/>
      <c r="W45" s="254"/>
      <c r="X45" s="255"/>
      <c r="Y45" s="255"/>
      <c r="Z45" s="255"/>
      <c r="AA45" s="255"/>
      <c r="AB45" s="256"/>
      <c r="AC45" s="30"/>
      <c r="AD45" s="28"/>
    </row>
    <row r="46" spans="2:37" ht="8.25" customHeight="1" x14ac:dyDescent="0.2">
      <c r="B46" s="25"/>
      <c r="C46" s="26"/>
      <c r="D46" s="26"/>
      <c r="E46" s="26"/>
      <c r="F46" s="26"/>
      <c r="G46" s="26"/>
      <c r="H46" s="26"/>
      <c r="I46" s="27"/>
      <c r="J46" s="29"/>
      <c r="K46" s="164"/>
      <c r="L46" s="165"/>
      <c r="M46" s="235"/>
      <c r="N46" s="161"/>
      <c r="O46" s="161"/>
      <c r="P46" s="161"/>
      <c r="Q46" s="164"/>
      <c r="R46" s="165"/>
      <c r="S46" s="165"/>
      <c r="T46" s="164"/>
      <c r="U46" s="165"/>
      <c r="V46" s="165"/>
      <c r="W46" s="254"/>
      <c r="X46" s="255"/>
      <c r="Y46" s="255"/>
      <c r="Z46" s="255"/>
      <c r="AA46" s="255"/>
      <c r="AB46" s="256"/>
      <c r="AC46" s="30"/>
      <c r="AD46" s="28"/>
    </row>
    <row r="47" spans="2:37" ht="8.25" customHeight="1" x14ac:dyDescent="0.2">
      <c r="B47" s="25"/>
      <c r="C47" s="26"/>
      <c r="D47" s="26"/>
      <c r="E47" s="26"/>
      <c r="F47" s="26"/>
      <c r="G47" s="26"/>
      <c r="H47" s="26"/>
      <c r="I47" s="27"/>
      <c r="J47" s="29"/>
      <c r="K47" s="162" t="s">
        <v>47</v>
      </c>
      <c r="L47" s="163"/>
      <c r="M47" s="210"/>
      <c r="N47" s="160"/>
      <c r="O47" s="161"/>
      <c r="P47" s="161"/>
      <c r="Q47" s="162" t="s">
        <v>36</v>
      </c>
      <c r="R47" s="163"/>
      <c r="S47" s="163"/>
      <c r="T47" s="162" t="s">
        <v>36</v>
      </c>
      <c r="U47" s="163"/>
      <c r="V47" s="163"/>
      <c r="W47" s="254"/>
      <c r="X47" s="255"/>
      <c r="Y47" s="255"/>
      <c r="Z47" s="255"/>
      <c r="AA47" s="255"/>
      <c r="AB47" s="256"/>
      <c r="AC47" s="30"/>
      <c r="AD47" s="28"/>
    </row>
    <row r="48" spans="2:37" ht="8.25" customHeight="1" x14ac:dyDescent="0.2">
      <c r="B48" s="25"/>
      <c r="C48" s="26"/>
      <c r="D48" s="26"/>
      <c r="E48" s="26"/>
      <c r="F48" s="26"/>
      <c r="G48" s="26"/>
      <c r="H48" s="26"/>
      <c r="I48" s="27"/>
      <c r="J48" s="29"/>
      <c r="K48" s="211"/>
      <c r="L48" s="212"/>
      <c r="M48" s="213"/>
      <c r="N48" s="214"/>
      <c r="O48" s="214"/>
      <c r="P48" s="214"/>
      <c r="Q48" s="211"/>
      <c r="R48" s="212"/>
      <c r="S48" s="212"/>
      <c r="T48" s="211"/>
      <c r="U48" s="212"/>
      <c r="V48" s="212"/>
      <c r="W48" s="254"/>
      <c r="X48" s="255"/>
      <c r="Y48" s="255"/>
      <c r="Z48" s="255"/>
      <c r="AA48" s="255"/>
      <c r="AB48" s="256"/>
      <c r="AC48" s="30"/>
      <c r="AD48" s="28"/>
    </row>
    <row r="49" spans="2:38" ht="8.25" customHeight="1" x14ac:dyDescent="0.2">
      <c r="B49" s="25"/>
      <c r="C49" s="26"/>
      <c r="D49" s="26"/>
      <c r="E49" s="26"/>
      <c r="F49" s="26"/>
      <c r="G49" s="26"/>
      <c r="H49" s="26"/>
      <c r="I49" s="27"/>
      <c r="J49" s="29"/>
      <c r="K49" s="162" t="s">
        <v>48</v>
      </c>
      <c r="L49" s="163"/>
      <c r="M49" s="210"/>
      <c r="N49" s="160"/>
      <c r="O49" s="161"/>
      <c r="P49" s="161"/>
      <c r="Q49" s="162" t="s">
        <v>36</v>
      </c>
      <c r="R49" s="163"/>
      <c r="S49" s="163"/>
      <c r="T49" s="162" t="s">
        <v>36</v>
      </c>
      <c r="U49" s="163"/>
      <c r="V49" s="163"/>
      <c r="W49" s="254"/>
      <c r="X49" s="255"/>
      <c r="Y49" s="255"/>
      <c r="Z49" s="255"/>
      <c r="AA49" s="255"/>
      <c r="AB49" s="256"/>
      <c r="AC49" s="30"/>
      <c r="AD49" s="28"/>
    </row>
    <row r="50" spans="2:38" ht="8.25" customHeight="1" thickBot="1" x14ac:dyDescent="0.25">
      <c r="B50" s="25"/>
      <c r="C50" s="26"/>
      <c r="D50" s="26"/>
      <c r="E50" s="26"/>
      <c r="F50" s="26"/>
      <c r="G50" s="26"/>
      <c r="H50" s="26"/>
      <c r="I50" s="27"/>
      <c r="J50" s="29"/>
      <c r="K50" s="211"/>
      <c r="L50" s="212"/>
      <c r="M50" s="213"/>
      <c r="N50" s="214"/>
      <c r="O50" s="214"/>
      <c r="P50" s="214"/>
      <c r="Q50" s="211"/>
      <c r="R50" s="212"/>
      <c r="S50" s="212"/>
      <c r="T50" s="211"/>
      <c r="U50" s="212"/>
      <c r="V50" s="212"/>
      <c r="W50" s="264"/>
      <c r="X50" s="265"/>
      <c r="Y50" s="265"/>
      <c r="Z50" s="265"/>
      <c r="AA50" s="265"/>
      <c r="AB50" s="266"/>
      <c r="AC50" s="30"/>
      <c r="AD50" s="28"/>
    </row>
    <row r="51" spans="2:38" ht="8.25" customHeight="1" thickTop="1" x14ac:dyDescent="0.2">
      <c r="B51" s="25"/>
      <c r="C51" s="26"/>
      <c r="D51" s="26"/>
      <c r="E51" s="26"/>
      <c r="F51" s="26"/>
      <c r="G51" s="26"/>
      <c r="H51" s="26"/>
      <c r="I51" s="27"/>
      <c r="J51" s="29"/>
      <c r="K51" s="236" t="s">
        <v>49</v>
      </c>
      <c r="L51" s="237"/>
      <c r="M51" s="238"/>
      <c r="N51" s="242">
        <f>SUM(N43:P50)</f>
        <v>230</v>
      </c>
      <c r="O51" s="243"/>
      <c r="P51" s="243"/>
      <c r="Q51" s="236">
        <f>IF(N51&lt;200,N51,200)</f>
        <v>200</v>
      </c>
      <c r="R51" s="237"/>
      <c r="S51" s="237"/>
      <c r="T51" s="236" t="s">
        <v>50</v>
      </c>
      <c r="U51" s="237"/>
      <c r="V51" s="237"/>
      <c r="W51" s="242" t="s">
        <v>36</v>
      </c>
      <c r="X51" s="243"/>
      <c r="Y51" s="243"/>
      <c r="Z51" s="243"/>
      <c r="AA51" s="243"/>
      <c r="AB51" s="243"/>
      <c r="AC51" s="30"/>
      <c r="AD51" s="28"/>
    </row>
    <row r="52" spans="2:38" ht="8.25" customHeight="1" thickBot="1" x14ac:dyDescent="0.25">
      <c r="B52" s="25"/>
      <c r="C52" s="26"/>
      <c r="D52" s="26"/>
      <c r="E52" s="26"/>
      <c r="F52" s="26"/>
      <c r="G52" s="26"/>
      <c r="H52" s="26"/>
      <c r="I52" s="27"/>
      <c r="J52" s="29"/>
      <c r="K52" s="239"/>
      <c r="L52" s="240"/>
      <c r="M52" s="241"/>
      <c r="N52" s="244"/>
      <c r="O52" s="244"/>
      <c r="P52" s="244"/>
      <c r="Q52" s="239"/>
      <c r="R52" s="240"/>
      <c r="S52" s="240"/>
      <c r="T52" s="239"/>
      <c r="U52" s="240"/>
      <c r="V52" s="240"/>
      <c r="W52" s="244"/>
      <c r="X52" s="244"/>
      <c r="Y52" s="244"/>
      <c r="Z52" s="244"/>
      <c r="AA52" s="244"/>
      <c r="AB52" s="244"/>
      <c r="AC52" s="30"/>
      <c r="AD52" s="28"/>
    </row>
    <row r="53" spans="2:38" ht="8.25" customHeight="1" thickTop="1" x14ac:dyDescent="0.2">
      <c r="B53" s="25"/>
      <c r="C53" s="26"/>
      <c r="D53" s="26"/>
      <c r="E53" s="26"/>
      <c r="F53" s="26"/>
      <c r="G53" s="26"/>
      <c r="H53" s="26"/>
      <c r="I53" s="27"/>
      <c r="J53" s="29"/>
      <c r="K53" s="162" t="s">
        <v>127</v>
      </c>
      <c r="L53" s="163"/>
      <c r="M53" s="210"/>
      <c r="N53" s="160">
        <v>30</v>
      </c>
      <c r="O53" s="161"/>
      <c r="P53" s="161"/>
      <c r="Q53" s="236">
        <f>IF(N53&lt;125,N53,125)</f>
        <v>30</v>
      </c>
      <c r="R53" s="237"/>
      <c r="S53" s="237"/>
      <c r="T53" s="245" t="s">
        <v>130</v>
      </c>
      <c r="U53" s="246"/>
      <c r="V53" s="246"/>
      <c r="W53" s="371" t="s">
        <v>94</v>
      </c>
      <c r="X53" s="372"/>
      <c r="Y53" s="372"/>
      <c r="Z53" s="372"/>
      <c r="AA53" s="372"/>
      <c r="AB53" s="373"/>
      <c r="AC53" s="30"/>
      <c r="AD53" s="28"/>
    </row>
    <row r="54" spans="2:38" ht="8.25" customHeight="1" thickBot="1" x14ac:dyDescent="0.25">
      <c r="B54" s="25"/>
      <c r="C54" s="26"/>
      <c r="D54" s="26"/>
      <c r="E54" s="26"/>
      <c r="F54" s="26"/>
      <c r="G54" s="26"/>
      <c r="H54" s="26"/>
      <c r="I54" s="27"/>
      <c r="J54" s="29"/>
      <c r="K54" s="211"/>
      <c r="L54" s="212"/>
      <c r="M54" s="213"/>
      <c r="N54" s="214"/>
      <c r="O54" s="214"/>
      <c r="P54" s="214"/>
      <c r="Q54" s="239"/>
      <c r="R54" s="240"/>
      <c r="S54" s="240"/>
      <c r="T54" s="247"/>
      <c r="U54" s="248"/>
      <c r="V54" s="248"/>
      <c r="W54" s="374"/>
      <c r="X54" s="375"/>
      <c r="Y54" s="375"/>
      <c r="Z54" s="375"/>
      <c r="AA54" s="375"/>
      <c r="AB54" s="376"/>
      <c r="AC54" s="30"/>
      <c r="AD54" s="28"/>
    </row>
    <row r="55" spans="2:38" ht="8.25" customHeight="1" thickTop="1" x14ac:dyDescent="0.2">
      <c r="B55" s="25"/>
      <c r="C55" s="26"/>
      <c r="D55" s="26"/>
      <c r="E55" s="26"/>
      <c r="F55" s="26"/>
      <c r="G55" s="26"/>
      <c r="H55" s="26"/>
      <c r="I55" s="27"/>
      <c r="J55" s="29"/>
      <c r="K55" s="236" t="s">
        <v>51</v>
      </c>
      <c r="L55" s="237"/>
      <c r="M55" s="238"/>
      <c r="N55" s="242">
        <f>N41+N51+N53</f>
        <v>470</v>
      </c>
      <c r="O55" s="243"/>
      <c r="P55" s="273"/>
      <c r="Q55" s="289">
        <f>Q41+Q51</f>
        <v>410</v>
      </c>
      <c r="R55" s="290"/>
      <c r="S55" s="291"/>
      <c r="T55" s="262" t="s">
        <v>52</v>
      </c>
      <c r="U55" s="237"/>
      <c r="V55" s="237"/>
      <c r="W55" s="242" t="s">
        <v>36</v>
      </c>
      <c r="X55" s="243"/>
      <c r="Y55" s="243"/>
      <c r="Z55" s="243"/>
      <c r="AA55" s="243"/>
      <c r="AB55" s="243"/>
      <c r="AC55" s="30"/>
    </row>
    <row r="56" spans="2:38" ht="8.25" customHeight="1" thickBot="1" x14ac:dyDescent="0.25">
      <c r="B56" s="25"/>
      <c r="C56" s="26"/>
      <c r="D56" s="26"/>
      <c r="E56" s="26"/>
      <c r="F56" s="26"/>
      <c r="G56" s="26"/>
      <c r="H56" s="26"/>
      <c r="I56" s="27"/>
      <c r="J56" s="29"/>
      <c r="K56" s="164"/>
      <c r="L56" s="165"/>
      <c r="M56" s="235"/>
      <c r="N56" s="234"/>
      <c r="O56" s="234"/>
      <c r="P56" s="274"/>
      <c r="Q56" s="292"/>
      <c r="R56" s="293"/>
      <c r="S56" s="294"/>
      <c r="T56" s="165"/>
      <c r="U56" s="165"/>
      <c r="V56" s="165"/>
      <c r="W56" s="234"/>
      <c r="X56" s="234"/>
      <c r="Y56" s="234"/>
      <c r="Z56" s="234"/>
      <c r="AA56" s="234"/>
      <c r="AB56" s="234"/>
      <c r="AC56" s="30"/>
    </row>
    <row r="57" spans="2:38" ht="8.25" customHeight="1" thickTop="1" x14ac:dyDescent="0.2">
      <c r="B57" s="25"/>
      <c r="C57" s="26"/>
      <c r="D57" s="26"/>
      <c r="E57" s="26"/>
      <c r="F57" s="26"/>
      <c r="G57" s="26"/>
      <c r="H57" s="26"/>
      <c r="I57" s="27"/>
      <c r="J57" s="29"/>
      <c r="K57" s="236" t="s">
        <v>128</v>
      </c>
      <c r="L57" s="237"/>
      <c r="M57" s="238"/>
      <c r="N57" s="242">
        <f>N55-250</f>
        <v>220</v>
      </c>
      <c r="O57" s="243"/>
      <c r="P57" s="273"/>
      <c r="Q57" s="385">
        <f>IF(N57&lt;125,ROUNDDOWN(N57,0),125)</f>
        <v>125</v>
      </c>
      <c r="R57" s="386"/>
      <c r="S57" s="387"/>
      <c r="T57" s="281" t="s">
        <v>130</v>
      </c>
      <c r="U57" s="246"/>
      <c r="V57" s="246"/>
      <c r="W57" s="391" t="s">
        <v>137</v>
      </c>
      <c r="X57" s="392"/>
      <c r="Y57" s="392"/>
      <c r="Z57" s="392"/>
      <c r="AA57" s="392"/>
      <c r="AB57" s="393"/>
      <c r="AC57" s="30"/>
    </row>
    <row r="58" spans="2:38" ht="8.25" customHeight="1" x14ac:dyDescent="0.2">
      <c r="B58" s="25"/>
      <c r="C58" s="26"/>
      <c r="D58" s="26"/>
      <c r="E58" s="26"/>
      <c r="F58" s="26"/>
      <c r="G58" s="26"/>
      <c r="H58" s="26"/>
      <c r="I58" s="27"/>
      <c r="J58" s="29"/>
      <c r="K58" s="164"/>
      <c r="L58" s="165"/>
      <c r="M58" s="235"/>
      <c r="N58" s="234"/>
      <c r="O58" s="234"/>
      <c r="P58" s="274"/>
      <c r="Q58" s="388"/>
      <c r="R58" s="389"/>
      <c r="S58" s="390"/>
      <c r="T58" s="282"/>
      <c r="U58" s="282"/>
      <c r="V58" s="282"/>
      <c r="W58" s="394"/>
      <c r="X58" s="395"/>
      <c r="Y58" s="395"/>
      <c r="Z58" s="395"/>
      <c r="AA58" s="395"/>
      <c r="AB58" s="396"/>
      <c r="AC58" s="30"/>
    </row>
    <row r="59" spans="2:38" ht="8.25" customHeight="1" x14ac:dyDescent="0.2">
      <c r="B59" s="25"/>
      <c r="C59" s="26"/>
      <c r="D59" s="26"/>
      <c r="E59" s="26"/>
      <c r="F59" s="26"/>
      <c r="G59" s="26"/>
      <c r="H59" s="26"/>
      <c r="I59" s="27"/>
      <c r="J59" s="29"/>
      <c r="K59" s="249" t="s">
        <v>129</v>
      </c>
      <c r="L59" s="250"/>
      <c r="M59" s="250"/>
      <c r="N59" s="250"/>
      <c r="O59" s="250"/>
      <c r="P59" s="250"/>
      <c r="Q59" s="250"/>
      <c r="R59" s="250"/>
      <c r="S59" s="250"/>
      <c r="T59" s="250"/>
      <c r="U59" s="250"/>
      <c r="V59" s="250"/>
      <c r="W59" s="250"/>
      <c r="X59" s="250"/>
      <c r="Y59" s="250"/>
      <c r="Z59" s="250"/>
      <c r="AA59" s="250"/>
      <c r="AB59" s="250"/>
      <c r="AC59" s="30"/>
    </row>
    <row r="60" spans="2:38" ht="8.25" customHeight="1" x14ac:dyDescent="0.2">
      <c r="B60" s="25"/>
      <c r="C60" s="26"/>
      <c r="D60" s="26"/>
      <c r="E60" s="26"/>
      <c r="F60" s="26"/>
      <c r="G60" s="26"/>
      <c r="H60" s="26"/>
      <c r="I60" s="27"/>
      <c r="J60" s="29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30"/>
    </row>
    <row r="61" spans="2:38" ht="14.25" customHeight="1" thickBot="1" x14ac:dyDescent="0.25">
      <c r="B61" s="33"/>
      <c r="C61" s="34"/>
      <c r="D61" s="34"/>
      <c r="E61" s="34"/>
      <c r="F61" s="34"/>
      <c r="G61" s="34"/>
      <c r="H61" s="34"/>
      <c r="I61" s="35"/>
      <c r="J61" s="36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51"/>
      <c r="V61" s="251"/>
      <c r="W61" s="251"/>
      <c r="X61" s="251"/>
      <c r="Y61" s="251"/>
      <c r="Z61" s="251"/>
      <c r="AA61" s="251"/>
      <c r="AB61" s="251"/>
      <c r="AC61" s="37"/>
    </row>
    <row r="62" spans="2:38" x14ac:dyDescent="0.2">
      <c r="B62" s="2" t="s">
        <v>90</v>
      </c>
      <c r="AE62" s="40"/>
      <c r="AF62" s="40"/>
      <c r="AG62" s="40"/>
      <c r="AH62" s="40"/>
      <c r="AI62" s="40"/>
      <c r="AJ62" s="40"/>
      <c r="AK62" s="40"/>
      <c r="AL62" s="40"/>
    </row>
    <row r="63" spans="2:38" ht="13.5" customHeight="1" x14ac:dyDescent="0.2">
      <c r="B63" s="397" t="s">
        <v>91</v>
      </c>
      <c r="C63" s="397"/>
      <c r="D63" s="397"/>
      <c r="E63" s="397"/>
      <c r="F63" s="397"/>
      <c r="G63" s="397"/>
      <c r="H63" s="397"/>
      <c r="I63" s="397"/>
      <c r="AE63" s="40"/>
      <c r="AF63" s="40"/>
      <c r="AG63" s="40"/>
      <c r="AH63" s="40"/>
      <c r="AI63" s="40"/>
      <c r="AJ63" s="40"/>
      <c r="AK63" s="40"/>
      <c r="AL63" s="40"/>
    </row>
    <row r="64" spans="2:38" x14ac:dyDescent="0.2">
      <c r="B64" s="397"/>
      <c r="C64" s="397"/>
      <c r="D64" s="397"/>
      <c r="E64" s="397"/>
      <c r="F64" s="397"/>
      <c r="G64" s="397"/>
      <c r="H64" s="397"/>
      <c r="I64" s="397"/>
      <c r="AE64" s="370" t="s">
        <v>138</v>
      </c>
      <c r="AF64" s="370"/>
      <c r="AG64" s="370"/>
      <c r="AH64" s="370"/>
      <c r="AI64" s="370"/>
      <c r="AJ64" s="370"/>
      <c r="AK64" s="370"/>
      <c r="AL64" s="370"/>
    </row>
    <row r="65" spans="2:38" x14ac:dyDescent="0.2">
      <c r="B65" s="397"/>
      <c r="C65" s="397"/>
      <c r="D65" s="397"/>
      <c r="E65" s="397"/>
      <c r="F65" s="397"/>
      <c r="G65" s="397"/>
      <c r="H65" s="397"/>
      <c r="I65" s="397"/>
      <c r="AE65" s="370"/>
      <c r="AF65" s="370"/>
      <c r="AG65" s="370"/>
      <c r="AH65" s="370"/>
      <c r="AI65" s="370"/>
      <c r="AJ65" s="370"/>
      <c r="AK65" s="370"/>
      <c r="AL65" s="370"/>
    </row>
    <row r="66" spans="2:38" x14ac:dyDescent="0.2">
      <c r="B66" s="397"/>
      <c r="C66" s="397"/>
      <c r="D66" s="397"/>
      <c r="E66" s="397"/>
      <c r="F66" s="397"/>
      <c r="G66" s="397"/>
      <c r="H66" s="397"/>
      <c r="I66" s="397"/>
      <c r="AE66" s="370" t="s">
        <v>135</v>
      </c>
      <c r="AF66" s="370"/>
      <c r="AG66" s="370"/>
      <c r="AH66" s="370"/>
      <c r="AI66" s="370"/>
      <c r="AJ66" s="370"/>
      <c r="AK66" s="370"/>
      <c r="AL66" s="100"/>
    </row>
    <row r="67" spans="2:38" x14ac:dyDescent="0.2">
      <c r="B67" s="397"/>
      <c r="C67" s="397"/>
      <c r="D67" s="397"/>
      <c r="E67" s="397"/>
      <c r="F67" s="397"/>
      <c r="G67" s="397"/>
      <c r="H67" s="397"/>
      <c r="I67" s="397"/>
      <c r="AE67" s="370"/>
      <c r="AF67" s="370"/>
      <c r="AG67" s="370"/>
      <c r="AH67" s="370"/>
      <c r="AI67" s="370"/>
      <c r="AJ67" s="370"/>
      <c r="AK67" s="370"/>
      <c r="AL67" s="100"/>
    </row>
    <row r="68" spans="2:38" x14ac:dyDescent="0.2">
      <c r="B68" s="397"/>
      <c r="C68" s="397"/>
      <c r="D68" s="397"/>
      <c r="E68" s="397"/>
      <c r="F68" s="397"/>
      <c r="G68" s="397"/>
      <c r="H68" s="397"/>
      <c r="I68" s="397"/>
    </row>
    <row r="69" spans="2:38" x14ac:dyDescent="0.2">
      <c r="B69" s="397"/>
      <c r="C69" s="397"/>
      <c r="D69" s="397"/>
      <c r="E69" s="397"/>
      <c r="F69" s="397"/>
      <c r="G69" s="397"/>
      <c r="H69" s="397"/>
      <c r="I69" s="397"/>
    </row>
    <row r="70" spans="2:38" x14ac:dyDescent="0.2">
      <c r="B70" s="397"/>
      <c r="C70" s="397"/>
      <c r="D70" s="397"/>
      <c r="E70" s="397"/>
      <c r="F70" s="397"/>
      <c r="G70" s="397"/>
      <c r="H70" s="397"/>
      <c r="I70" s="397"/>
    </row>
    <row r="71" spans="2:38" x14ac:dyDescent="0.2">
      <c r="B71" s="397"/>
      <c r="C71" s="397"/>
      <c r="D71" s="397"/>
      <c r="E71" s="397"/>
      <c r="F71" s="397"/>
      <c r="G71" s="397"/>
      <c r="H71" s="397"/>
      <c r="I71" s="397"/>
    </row>
    <row r="72" spans="2:38" x14ac:dyDescent="0.2">
      <c r="B72" s="398"/>
      <c r="C72" s="398"/>
      <c r="D72" s="398"/>
      <c r="E72" s="398"/>
      <c r="F72" s="398"/>
      <c r="G72" s="398"/>
      <c r="H72" s="398"/>
      <c r="I72" s="398"/>
    </row>
    <row r="73" spans="2:38" x14ac:dyDescent="0.2">
      <c r="B73" s="398"/>
      <c r="C73" s="398"/>
      <c r="D73" s="398"/>
      <c r="E73" s="398"/>
      <c r="F73" s="398"/>
      <c r="G73" s="398"/>
      <c r="H73" s="398"/>
      <c r="I73" s="398"/>
    </row>
    <row r="74" spans="2:38" x14ac:dyDescent="0.2">
      <c r="B74" s="398"/>
      <c r="C74" s="398"/>
      <c r="D74" s="398"/>
      <c r="E74" s="398"/>
      <c r="F74" s="398"/>
      <c r="G74" s="398"/>
      <c r="H74" s="398"/>
      <c r="I74" s="398"/>
    </row>
    <row r="75" spans="2:38" x14ac:dyDescent="0.2">
      <c r="B75" s="398"/>
      <c r="C75" s="398"/>
      <c r="D75" s="398"/>
      <c r="E75" s="398"/>
      <c r="F75" s="398"/>
      <c r="G75" s="398"/>
      <c r="H75" s="398"/>
      <c r="I75" s="398"/>
    </row>
    <row r="76" spans="2:38" x14ac:dyDescent="0.2">
      <c r="B76" s="398"/>
      <c r="C76" s="398"/>
      <c r="D76" s="398"/>
      <c r="E76" s="398"/>
      <c r="F76" s="398"/>
      <c r="G76" s="398"/>
      <c r="H76" s="398"/>
      <c r="I76" s="398"/>
    </row>
    <row r="77" spans="2:38" x14ac:dyDescent="0.2">
      <c r="B77" s="377" t="s">
        <v>92</v>
      </c>
      <c r="C77" s="378"/>
      <c r="D77" s="378"/>
      <c r="E77" s="378"/>
      <c r="F77" s="378"/>
      <c r="G77" s="378"/>
      <c r="H77" s="378"/>
      <c r="I77" s="379"/>
    </row>
    <row r="78" spans="2:38" x14ac:dyDescent="0.2">
      <c r="B78" s="380"/>
      <c r="C78" s="325"/>
      <c r="D78" s="325"/>
      <c r="E78" s="325"/>
      <c r="F78" s="325"/>
      <c r="G78" s="325"/>
      <c r="H78" s="325"/>
      <c r="I78" s="381"/>
    </row>
    <row r="79" spans="2:38" x14ac:dyDescent="0.2">
      <c r="B79" s="380"/>
      <c r="C79" s="325"/>
      <c r="D79" s="325"/>
      <c r="E79" s="325"/>
      <c r="F79" s="325"/>
      <c r="G79" s="325"/>
      <c r="H79" s="325"/>
      <c r="I79" s="381"/>
    </row>
    <row r="80" spans="2:38" x14ac:dyDescent="0.2">
      <c r="B80" s="380"/>
      <c r="C80" s="325"/>
      <c r="D80" s="325"/>
      <c r="E80" s="325"/>
      <c r="F80" s="325"/>
      <c r="G80" s="325"/>
      <c r="H80" s="325"/>
      <c r="I80" s="381"/>
    </row>
    <row r="81" spans="2:9" x14ac:dyDescent="0.2">
      <c r="B81" s="382"/>
      <c r="C81" s="383"/>
      <c r="D81" s="383"/>
      <c r="E81" s="383"/>
      <c r="F81" s="383"/>
      <c r="G81" s="383"/>
      <c r="H81" s="383"/>
      <c r="I81" s="384"/>
    </row>
  </sheetData>
  <sheetProtection selectLockedCells="1" selectUnlockedCells="1"/>
  <protectedRanges>
    <protectedRange sqref="J35:J60 AC35:AC60 B33:I60" name="範囲1_2"/>
  </protectedRanges>
  <mergeCells count="136">
    <mergeCell ref="AE66:AK67"/>
    <mergeCell ref="AE64:AL65"/>
    <mergeCell ref="K57:M58"/>
    <mergeCell ref="N57:P58"/>
    <mergeCell ref="Q57:S58"/>
    <mergeCell ref="T57:V58"/>
    <mergeCell ref="W57:AB58"/>
    <mergeCell ref="K59:AB61"/>
    <mergeCell ref="B63:I76"/>
    <mergeCell ref="B77:I81"/>
    <mergeCell ref="K51:M52"/>
    <mergeCell ref="N51:P52"/>
    <mergeCell ref="Q51:S52"/>
    <mergeCell ref="T51:V52"/>
    <mergeCell ref="K53:M54"/>
    <mergeCell ref="N53:P54"/>
    <mergeCell ref="Q53:S54"/>
    <mergeCell ref="T53:V54"/>
    <mergeCell ref="W51:AB52"/>
    <mergeCell ref="K55:M56"/>
    <mergeCell ref="N55:P56"/>
    <mergeCell ref="Q55:S56"/>
    <mergeCell ref="T55:V56"/>
    <mergeCell ref="W55:AB56"/>
    <mergeCell ref="W53:AB54"/>
    <mergeCell ref="K47:M48"/>
    <mergeCell ref="N47:P48"/>
    <mergeCell ref="Q47:S48"/>
    <mergeCell ref="T47:V48"/>
    <mergeCell ref="K49:M50"/>
    <mergeCell ref="N49:P50"/>
    <mergeCell ref="Q49:S50"/>
    <mergeCell ref="T49:V50"/>
    <mergeCell ref="K43:M44"/>
    <mergeCell ref="N43:P44"/>
    <mergeCell ref="Q43:S44"/>
    <mergeCell ref="T43:V44"/>
    <mergeCell ref="W43:AB50"/>
    <mergeCell ref="K45:M46"/>
    <mergeCell ref="N45:P46"/>
    <mergeCell ref="Q45:S46"/>
    <mergeCell ref="T45:V46"/>
    <mergeCell ref="N41:P42"/>
    <mergeCell ref="Q41:S42"/>
    <mergeCell ref="T41:V42"/>
    <mergeCell ref="AE33:AK34"/>
    <mergeCell ref="K35:M36"/>
    <mergeCell ref="N35:P36"/>
    <mergeCell ref="Q35:S36"/>
    <mergeCell ref="T35:V36"/>
    <mergeCell ref="K37:M38"/>
    <mergeCell ref="N37:P38"/>
    <mergeCell ref="Q37:S38"/>
    <mergeCell ref="T37:V38"/>
    <mergeCell ref="AE35:AK36"/>
    <mergeCell ref="W41:AB42"/>
    <mergeCell ref="B26:I28"/>
    <mergeCell ref="K26:AB26"/>
    <mergeCell ref="K27:AB28"/>
    <mergeCell ref="B29:H32"/>
    <mergeCell ref="K29:M30"/>
    <mergeCell ref="N29:P30"/>
    <mergeCell ref="Q29:S30"/>
    <mergeCell ref="T29:V30"/>
    <mergeCell ref="W29:AB30"/>
    <mergeCell ref="K31:M32"/>
    <mergeCell ref="N31:P32"/>
    <mergeCell ref="Q31:S32"/>
    <mergeCell ref="T31:V32"/>
    <mergeCell ref="W31:AB40"/>
    <mergeCell ref="K33:M34"/>
    <mergeCell ref="N33:P34"/>
    <mergeCell ref="Q33:S34"/>
    <mergeCell ref="T33:V34"/>
    <mergeCell ref="K39:M40"/>
    <mergeCell ref="N39:P40"/>
    <mergeCell ref="Q39:S40"/>
    <mergeCell ref="T39:V40"/>
    <mergeCell ref="C40:C41"/>
    <mergeCell ref="K41:M42"/>
    <mergeCell ref="W21:AC21"/>
    <mergeCell ref="I22:AC23"/>
    <mergeCell ref="C24:T24"/>
    <mergeCell ref="U24:AC24"/>
    <mergeCell ref="AE24:AI24"/>
    <mergeCell ref="C25:T25"/>
    <mergeCell ref="U25:AC25"/>
    <mergeCell ref="B19:B23"/>
    <mergeCell ref="C19:H19"/>
    <mergeCell ref="I19:AC19"/>
    <mergeCell ref="C20:H20"/>
    <mergeCell ref="I20:V20"/>
    <mergeCell ref="W20:X20"/>
    <mergeCell ref="Y20:AC20"/>
    <mergeCell ref="C21:H23"/>
    <mergeCell ref="J21:Q21"/>
    <mergeCell ref="R21:V21"/>
    <mergeCell ref="AE15:AI15"/>
    <mergeCell ref="B16:B18"/>
    <mergeCell ref="D16:L16"/>
    <mergeCell ref="M16:S16"/>
    <mergeCell ref="T16:AC16"/>
    <mergeCell ref="C17:AC17"/>
    <mergeCell ref="AE17:AI17"/>
    <mergeCell ref="C18:AC18"/>
    <mergeCell ref="AE18:AJ18"/>
    <mergeCell ref="AB13:AB14"/>
    <mergeCell ref="AC13:AC14"/>
    <mergeCell ref="C14:L14"/>
    <mergeCell ref="M14:V14"/>
    <mergeCell ref="C15:L15"/>
    <mergeCell ref="M15:S15"/>
    <mergeCell ref="T15:U15"/>
    <mergeCell ref="V15:W15"/>
    <mergeCell ref="X15:Y15"/>
    <mergeCell ref="Z15:AA15"/>
    <mergeCell ref="C13:L13"/>
    <mergeCell ref="M13:V13"/>
    <mergeCell ref="W13:X14"/>
    <mergeCell ref="Y13:Y14"/>
    <mergeCell ref="Z13:Z14"/>
    <mergeCell ref="AA13:AA14"/>
    <mergeCell ref="AB15:AC15"/>
    <mergeCell ref="B9:AC10"/>
    <mergeCell ref="B11:B12"/>
    <mergeCell ref="C11:L11"/>
    <mergeCell ref="M11:V11"/>
    <mergeCell ref="W11:AC11"/>
    <mergeCell ref="C12:L12"/>
    <mergeCell ref="M12:V12"/>
    <mergeCell ref="W12:AC12"/>
    <mergeCell ref="B1:AC5"/>
    <mergeCell ref="W6:X6"/>
    <mergeCell ref="B7:AC7"/>
    <mergeCell ref="B8:AC8"/>
    <mergeCell ref="R6:V6"/>
  </mergeCells>
  <phoneticPr fontId="2"/>
  <pageMargins left="0.75" right="0.75" top="1" bottom="1" header="0.51200000000000001" footer="0.51200000000000001"/>
  <pageSetup paperSize="8" scale="63" orientation="landscape" copies="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45"/>
  <sheetViews>
    <sheetView zoomScale="145" zoomScaleNormal="145" workbookViewId="0">
      <selection activeCell="A45" sqref="A45"/>
    </sheetView>
  </sheetViews>
  <sheetFormatPr defaultColWidth="9" defaultRowHeight="12" x14ac:dyDescent="0.2"/>
  <cols>
    <col min="1" max="1" width="16.88671875" style="46" customWidth="1"/>
    <col min="2" max="65" width="3.6640625" style="46" customWidth="1"/>
    <col min="66" max="16384" width="9" style="46"/>
  </cols>
  <sheetData>
    <row r="1" spans="1:42" ht="14.4" x14ac:dyDescent="0.2">
      <c r="A1" s="62" t="s">
        <v>95</v>
      </c>
    </row>
    <row r="2" spans="1:42" hidden="1" x14ac:dyDescent="0.2">
      <c r="AF2" s="73" t="s">
        <v>115</v>
      </c>
      <c r="AG2" s="71"/>
      <c r="AH2" s="71"/>
      <c r="AI2" s="71"/>
      <c r="AJ2" s="71"/>
      <c r="AK2" s="72"/>
    </row>
    <row r="3" spans="1:42" hidden="1" x14ac:dyDescent="0.2">
      <c r="A3" s="424" t="s">
        <v>117</v>
      </c>
      <c r="B3" s="426" t="s">
        <v>106</v>
      </c>
      <c r="C3" s="426"/>
      <c r="D3" s="426"/>
      <c r="E3" s="426"/>
      <c r="F3" s="426"/>
      <c r="G3" s="409" t="s">
        <v>107</v>
      </c>
      <c r="H3" s="409"/>
      <c r="I3" s="409"/>
      <c r="J3" s="409"/>
      <c r="K3" s="409"/>
      <c r="L3" s="426" t="s">
        <v>104</v>
      </c>
      <c r="M3" s="426"/>
      <c r="N3" s="426"/>
      <c r="O3" s="426"/>
      <c r="P3" s="426"/>
      <c r="Q3" s="426" t="s">
        <v>105</v>
      </c>
      <c r="R3" s="426"/>
      <c r="S3" s="426"/>
      <c r="T3" s="426"/>
      <c r="U3" s="426"/>
      <c r="V3" s="426" t="s">
        <v>114</v>
      </c>
      <c r="W3" s="426"/>
      <c r="X3" s="426"/>
      <c r="Y3" s="426"/>
      <c r="Z3" s="426"/>
      <c r="AA3" s="409" t="s">
        <v>107</v>
      </c>
      <c r="AB3" s="409"/>
      <c r="AC3" s="409"/>
      <c r="AD3" s="409"/>
      <c r="AE3" s="409"/>
      <c r="AF3" s="90" t="s">
        <v>118</v>
      </c>
      <c r="AG3" s="91"/>
      <c r="AH3" s="91"/>
      <c r="AI3" s="91"/>
      <c r="AJ3" s="91"/>
      <c r="AK3" s="92"/>
      <c r="AL3" s="409" t="s">
        <v>107</v>
      </c>
      <c r="AM3" s="409"/>
      <c r="AN3" s="409"/>
      <c r="AO3" s="409"/>
      <c r="AP3" s="409"/>
    </row>
    <row r="4" spans="1:42" ht="12.6" hidden="1" thickBot="1" x14ac:dyDescent="0.25">
      <c r="A4" s="430"/>
      <c r="B4" s="437" t="s">
        <v>96</v>
      </c>
      <c r="C4" s="431"/>
      <c r="D4" s="431"/>
      <c r="E4" s="431"/>
      <c r="F4" s="431"/>
      <c r="G4" s="424" t="s">
        <v>96</v>
      </c>
      <c r="H4" s="424"/>
      <c r="I4" s="424"/>
      <c r="J4" s="424"/>
      <c r="K4" s="424"/>
      <c r="L4" s="431" t="s">
        <v>96</v>
      </c>
      <c r="M4" s="431"/>
      <c r="N4" s="431"/>
      <c r="O4" s="431"/>
      <c r="P4" s="431"/>
      <c r="Q4" s="431" t="s">
        <v>96</v>
      </c>
      <c r="R4" s="431"/>
      <c r="S4" s="431"/>
      <c r="T4" s="431"/>
      <c r="U4" s="431"/>
      <c r="V4" s="434" t="s">
        <v>96</v>
      </c>
      <c r="W4" s="434"/>
      <c r="X4" s="434"/>
      <c r="Y4" s="434"/>
      <c r="Z4" s="434"/>
      <c r="AA4" s="424" t="s">
        <v>96</v>
      </c>
      <c r="AB4" s="424"/>
      <c r="AC4" s="424"/>
      <c r="AD4" s="424"/>
      <c r="AE4" s="432"/>
      <c r="AF4" s="93" t="s">
        <v>97</v>
      </c>
      <c r="AG4" s="94"/>
      <c r="AH4" s="94"/>
      <c r="AI4" s="94"/>
      <c r="AJ4" s="94"/>
      <c r="AK4" s="95"/>
      <c r="AL4" s="435" t="s">
        <v>96</v>
      </c>
      <c r="AM4" s="435"/>
      <c r="AN4" s="435"/>
      <c r="AO4" s="435"/>
      <c r="AP4" s="436"/>
    </row>
    <row r="5" spans="1:42" ht="12" hidden="1" customHeight="1" x14ac:dyDescent="0.2">
      <c r="A5" s="49" t="s">
        <v>102</v>
      </c>
      <c r="B5" s="48"/>
      <c r="C5" s="48"/>
      <c r="D5" s="48"/>
      <c r="E5" s="48"/>
      <c r="F5" s="48">
        <v>60</v>
      </c>
      <c r="G5" s="48"/>
      <c r="H5" s="48"/>
      <c r="I5" s="48"/>
      <c r="J5" s="48"/>
      <c r="K5" s="48">
        <v>50</v>
      </c>
      <c r="L5" s="48"/>
      <c r="M5" s="48"/>
      <c r="N5" s="48"/>
      <c r="O5" s="48"/>
      <c r="P5" s="48">
        <v>200</v>
      </c>
      <c r="Q5" s="48"/>
      <c r="R5" s="48"/>
      <c r="S5" s="48"/>
      <c r="T5" s="48"/>
      <c r="U5" s="48">
        <v>60</v>
      </c>
      <c r="V5" s="47"/>
      <c r="W5" s="47"/>
      <c r="X5" s="47"/>
      <c r="Y5" s="47"/>
      <c r="Z5" s="48">
        <v>50</v>
      </c>
      <c r="AA5" s="47"/>
      <c r="AB5" s="47"/>
      <c r="AC5" s="47"/>
      <c r="AD5" s="47"/>
      <c r="AE5" s="51">
        <v>50</v>
      </c>
      <c r="AF5" s="86"/>
      <c r="AG5" s="70"/>
      <c r="AH5" s="58"/>
      <c r="AI5" s="64">
        <v>50</v>
      </c>
      <c r="AJ5" s="400" t="s">
        <v>103</v>
      </c>
      <c r="AK5" s="81">
        <v>50</v>
      </c>
      <c r="AL5" s="85"/>
      <c r="AM5" s="47"/>
      <c r="AN5" s="47"/>
      <c r="AO5" s="47"/>
      <c r="AP5" s="48">
        <v>50</v>
      </c>
    </row>
    <row r="6" spans="1:42" hidden="1" x14ac:dyDescent="0.2">
      <c r="A6" s="49" t="s">
        <v>100</v>
      </c>
      <c r="B6" s="48"/>
      <c r="C6" s="48"/>
      <c r="D6" s="48"/>
      <c r="E6" s="48"/>
      <c r="F6" s="61">
        <v>200</v>
      </c>
      <c r="G6" s="48"/>
      <c r="H6" s="48"/>
      <c r="I6" s="48"/>
      <c r="J6" s="48"/>
      <c r="K6" s="61">
        <v>200</v>
      </c>
      <c r="L6" s="48"/>
      <c r="M6" s="48"/>
      <c r="N6" s="48"/>
      <c r="O6" s="48"/>
      <c r="P6" s="61">
        <v>200</v>
      </c>
      <c r="Q6" s="48"/>
      <c r="R6" s="48"/>
      <c r="S6" s="48"/>
      <c r="T6" s="48"/>
      <c r="U6" s="61">
        <v>200</v>
      </c>
      <c r="V6" s="47"/>
      <c r="W6" s="47"/>
      <c r="X6" s="47"/>
      <c r="Y6" s="47"/>
      <c r="Z6" s="50">
        <v>150</v>
      </c>
      <c r="AA6" s="47"/>
      <c r="AB6" s="47"/>
      <c r="AC6" s="47"/>
      <c r="AD6" s="47"/>
      <c r="AE6" s="79">
        <v>200</v>
      </c>
      <c r="AF6" s="87"/>
      <c r="AG6" s="47"/>
      <c r="AH6" s="69"/>
      <c r="AI6" s="67">
        <v>100</v>
      </c>
      <c r="AJ6" s="404"/>
      <c r="AK6" s="88">
        <v>145</v>
      </c>
      <c r="AL6" s="85"/>
      <c r="AM6" s="47"/>
      <c r="AN6" s="47"/>
      <c r="AO6" s="47"/>
      <c r="AP6" s="61">
        <v>200</v>
      </c>
    </row>
    <row r="7" spans="1:42" hidden="1" x14ac:dyDescent="0.2">
      <c r="A7" s="47" t="s">
        <v>101</v>
      </c>
      <c r="B7" s="48"/>
      <c r="C7" s="48"/>
      <c r="D7" s="48"/>
      <c r="E7" s="48"/>
      <c r="F7" s="48">
        <v>0</v>
      </c>
      <c r="G7" s="48"/>
      <c r="H7" s="48"/>
      <c r="I7" s="48"/>
      <c r="J7" s="48"/>
      <c r="K7" s="48">
        <f>F9</f>
        <v>10</v>
      </c>
      <c r="L7" s="48"/>
      <c r="M7" s="48"/>
      <c r="N7" s="48"/>
      <c r="O7" s="48"/>
      <c r="P7" s="48">
        <f>K9</f>
        <v>10</v>
      </c>
      <c r="Q7" s="48"/>
      <c r="R7" s="48"/>
      <c r="S7" s="48"/>
      <c r="T7" s="48"/>
      <c r="U7" s="48">
        <f>P9</f>
        <v>125</v>
      </c>
      <c r="V7" s="48"/>
      <c r="W7" s="48"/>
      <c r="X7" s="48"/>
      <c r="Y7" s="48"/>
      <c r="Z7" s="48">
        <f>U9</f>
        <v>125</v>
      </c>
      <c r="AA7" s="48"/>
      <c r="AB7" s="48"/>
      <c r="AC7" s="48"/>
      <c r="AD7" s="48"/>
      <c r="AE7" s="51">
        <f>Z9</f>
        <v>75</v>
      </c>
      <c r="AF7" s="82"/>
      <c r="AG7" s="48"/>
      <c r="AH7" s="51"/>
      <c r="AI7" s="65">
        <f>AE9</f>
        <v>75</v>
      </c>
      <c r="AJ7" s="404"/>
      <c r="AK7" s="84">
        <f>AE9</f>
        <v>75</v>
      </c>
      <c r="AL7" s="52"/>
      <c r="AM7" s="48"/>
      <c r="AN7" s="48"/>
      <c r="AO7" s="48"/>
      <c r="AP7" s="48">
        <f>AK9</f>
        <v>20</v>
      </c>
    </row>
    <row r="8" spans="1:42" hidden="1" x14ac:dyDescent="0.2">
      <c r="A8" s="47" t="s">
        <v>98</v>
      </c>
      <c r="B8" s="48"/>
      <c r="C8" s="48"/>
      <c r="D8" s="48"/>
      <c r="E8" s="48"/>
      <c r="F8" s="48">
        <f>F5+F6</f>
        <v>260</v>
      </c>
      <c r="G8" s="48"/>
      <c r="H8" s="48"/>
      <c r="I8" s="48"/>
      <c r="J8" s="48"/>
      <c r="K8" s="48">
        <f>K5+K6+K7</f>
        <v>260</v>
      </c>
      <c r="L8" s="48"/>
      <c r="M8" s="48"/>
      <c r="N8" s="48"/>
      <c r="O8" s="48"/>
      <c r="P8" s="48">
        <f>P5+P6+P7</f>
        <v>410</v>
      </c>
      <c r="Q8" s="48"/>
      <c r="R8" s="48"/>
      <c r="S8" s="48"/>
      <c r="T8" s="48"/>
      <c r="U8" s="48">
        <f>U5+U6+U7</f>
        <v>385</v>
      </c>
      <c r="V8" s="48"/>
      <c r="W8" s="48"/>
      <c r="X8" s="48"/>
      <c r="Y8" s="48"/>
      <c r="Z8" s="48">
        <f>Z5+Z6+Z7</f>
        <v>325</v>
      </c>
      <c r="AA8" s="48"/>
      <c r="AB8" s="48"/>
      <c r="AC8" s="48"/>
      <c r="AD8" s="48"/>
      <c r="AE8" s="51">
        <f>AE5+AE6+AE7</f>
        <v>325</v>
      </c>
      <c r="AF8" s="82"/>
      <c r="AG8" s="48"/>
      <c r="AH8" s="51"/>
      <c r="AI8" s="68">
        <f>AI5+AI6+AI7</f>
        <v>225</v>
      </c>
      <c r="AJ8" s="404"/>
      <c r="AK8" s="84">
        <f>AK5+AK6+AK7</f>
        <v>270</v>
      </c>
      <c r="AL8" s="52"/>
      <c r="AM8" s="48"/>
      <c r="AN8" s="48"/>
      <c r="AO8" s="48"/>
      <c r="AP8" s="48">
        <f>AP5+AP6+AP7</f>
        <v>270</v>
      </c>
    </row>
    <row r="9" spans="1:42" ht="12.6" hidden="1" thickBot="1" x14ac:dyDescent="0.25">
      <c r="A9" s="47" t="s">
        <v>99</v>
      </c>
      <c r="B9" s="48"/>
      <c r="C9" s="48"/>
      <c r="D9" s="48"/>
      <c r="E9" s="48"/>
      <c r="F9" s="48">
        <f>F8-250</f>
        <v>10</v>
      </c>
      <c r="G9" s="48"/>
      <c r="H9" s="48"/>
      <c r="I9" s="48"/>
      <c r="J9" s="48"/>
      <c r="K9" s="48">
        <f>IF((K8-250)&gt;125,125,IF((K8-250)&gt;0,(K8-250),0))</f>
        <v>10</v>
      </c>
      <c r="L9" s="48"/>
      <c r="M9" s="48"/>
      <c r="N9" s="48"/>
      <c r="O9" s="48"/>
      <c r="P9" s="61">
        <f>IF((P8-250)&gt;125,125,IF((P8-250)&gt;0,(P8-250),0))</f>
        <v>125</v>
      </c>
      <c r="Q9" s="48"/>
      <c r="R9" s="48"/>
      <c r="S9" s="48"/>
      <c r="T9" s="48"/>
      <c r="U9" s="61">
        <f>IF((U8-250)&gt;125,125,IF((U8-250)&gt;0,(U8-250),0))</f>
        <v>125</v>
      </c>
      <c r="V9" s="48"/>
      <c r="W9" s="48"/>
      <c r="X9" s="48"/>
      <c r="Y9" s="48"/>
      <c r="Z9" s="48">
        <f>IF((Z8-250)&gt;125,125,IF((Z8-250)&gt;0,(Z8-250),0))</f>
        <v>75</v>
      </c>
      <c r="AA9" s="48"/>
      <c r="AB9" s="48"/>
      <c r="AC9" s="48"/>
      <c r="AD9" s="48"/>
      <c r="AE9" s="51">
        <f>IF((AE8-250)&gt;125,125,IF((AE8-250)&gt;0,(AE8-250),0))</f>
        <v>75</v>
      </c>
      <c r="AF9" s="82"/>
      <c r="AG9" s="48"/>
      <c r="AH9" s="51"/>
      <c r="AI9" s="89" t="s">
        <v>116</v>
      </c>
      <c r="AJ9" s="404"/>
      <c r="AK9" s="84">
        <f>IF((AK8-250)&gt;125,125,IF((AK8-250)&gt;0,(AK8-250),0))</f>
        <v>20</v>
      </c>
      <c r="AL9" s="52"/>
      <c r="AM9" s="48"/>
      <c r="AN9" s="48"/>
      <c r="AO9" s="48"/>
      <c r="AP9" s="48">
        <f>IF((AP8-250)&gt;125,125,IF((AP8-250)&gt;0,(AP8-250),0))</f>
        <v>20</v>
      </c>
    </row>
    <row r="10" spans="1:42" ht="12.6" hidden="1" thickBot="1" x14ac:dyDescent="0.25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7"/>
      <c r="W10" s="47"/>
      <c r="X10" s="47"/>
      <c r="Y10" s="47"/>
      <c r="Z10" s="47"/>
      <c r="AA10" s="47"/>
      <c r="AB10" s="47"/>
      <c r="AC10" s="47"/>
      <c r="AD10" s="47"/>
      <c r="AE10" s="69"/>
      <c r="AF10" s="401" t="s">
        <v>122</v>
      </c>
      <c r="AG10" s="402"/>
      <c r="AH10" s="402"/>
      <c r="AI10" s="402"/>
      <c r="AJ10" s="402"/>
      <c r="AK10" s="403"/>
      <c r="AL10" s="85"/>
      <c r="AM10" s="47"/>
      <c r="AN10" s="47"/>
      <c r="AO10" s="47"/>
      <c r="AP10" s="47"/>
    </row>
    <row r="11" spans="1:42" ht="12.6" hidden="1" thickBot="1" x14ac:dyDescent="0.25"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AJ11" s="74"/>
    </row>
    <row r="12" spans="1:42" hidden="1" x14ac:dyDescent="0.2">
      <c r="B12" s="74"/>
      <c r="C12" s="74"/>
      <c r="D12" s="74"/>
      <c r="E12" s="74"/>
      <c r="F12" s="74"/>
      <c r="G12" s="73" t="s">
        <v>115</v>
      </c>
      <c r="H12" s="77"/>
      <c r="I12" s="77"/>
      <c r="J12" s="77"/>
      <c r="K12" s="77"/>
      <c r="L12" s="78"/>
      <c r="M12" s="74"/>
      <c r="N12" s="74"/>
      <c r="O12" s="74"/>
      <c r="P12" s="74"/>
      <c r="Q12" s="74"/>
      <c r="R12" s="74"/>
      <c r="S12" s="74"/>
      <c r="T12" s="74"/>
      <c r="U12" s="74"/>
      <c r="AJ12" s="74"/>
    </row>
    <row r="13" spans="1:42" hidden="1" x14ac:dyDescent="0.2">
      <c r="A13" s="424" t="s">
        <v>117</v>
      </c>
      <c r="B13" s="426" t="s">
        <v>106</v>
      </c>
      <c r="C13" s="426"/>
      <c r="D13" s="426"/>
      <c r="E13" s="426"/>
      <c r="F13" s="426"/>
      <c r="G13" s="411" t="s">
        <v>119</v>
      </c>
      <c r="H13" s="412"/>
      <c r="I13" s="412"/>
      <c r="J13" s="412"/>
      <c r="K13" s="412"/>
      <c r="L13" s="413"/>
      <c r="M13" s="426" t="s">
        <v>105</v>
      </c>
      <c r="N13" s="426"/>
      <c r="O13" s="426"/>
      <c r="P13" s="426"/>
      <c r="Q13" s="426"/>
      <c r="R13" s="409" t="s">
        <v>107</v>
      </c>
      <c r="S13" s="409"/>
      <c r="T13" s="409"/>
      <c r="U13" s="409"/>
      <c r="V13" s="409"/>
      <c r="W13" s="426" t="s">
        <v>114</v>
      </c>
      <c r="X13" s="426"/>
      <c r="Y13" s="426"/>
      <c r="Z13" s="426"/>
      <c r="AA13" s="426"/>
      <c r="AB13" s="426" t="s">
        <v>105</v>
      </c>
      <c r="AC13" s="426"/>
      <c r="AD13" s="426"/>
      <c r="AE13" s="426"/>
      <c r="AF13" s="426"/>
      <c r="AG13" s="426" t="s">
        <v>114</v>
      </c>
      <c r="AH13" s="426"/>
      <c r="AI13" s="426"/>
      <c r="AJ13" s="426"/>
      <c r="AK13" s="426"/>
      <c r="AL13" s="426" t="s">
        <v>114</v>
      </c>
      <c r="AM13" s="426"/>
      <c r="AN13" s="426"/>
      <c r="AO13" s="426"/>
      <c r="AP13" s="426"/>
    </row>
    <row r="14" spans="1:42" ht="12.6" hidden="1" thickBot="1" x14ac:dyDescent="0.25">
      <c r="A14" s="425"/>
      <c r="B14" s="428" t="s">
        <v>96</v>
      </c>
      <c r="C14" s="417"/>
      <c r="D14" s="417"/>
      <c r="E14" s="417"/>
      <c r="F14" s="429"/>
      <c r="G14" s="421" t="s">
        <v>97</v>
      </c>
      <c r="H14" s="422"/>
      <c r="I14" s="422"/>
      <c r="J14" s="422"/>
      <c r="K14" s="422"/>
      <c r="L14" s="423"/>
      <c r="M14" s="428" t="s">
        <v>96</v>
      </c>
      <c r="N14" s="417"/>
      <c r="O14" s="417"/>
      <c r="P14" s="417"/>
      <c r="Q14" s="417"/>
      <c r="R14" s="433" t="s">
        <v>96</v>
      </c>
      <c r="S14" s="433"/>
      <c r="T14" s="433"/>
      <c r="U14" s="433"/>
      <c r="V14" s="433"/>
      <c r="W14" s="427" t="s">
        <v>96</v>
      </c>
      <c r="X14" s="427"/>
      <c r="Y14" s="427"/>
      <c r="Z14" s="427"/>
      <c r="AA14" s="427"/>
      <c r="AB14" s="417" t="s">
        <v>96</v>
      </c>
      <c r="AC14" s="417"/>
      <c r="AD14" s="417"/>
      <c r="AE14" s="417"/>
      <c r="AF14" s="417"/>
      <c r="AG14" s="427" t="s">
        <v>96</v>
      </c>
      <c r="AH14" s="427"/>
      <c r="AI14" s="427"/>
      <c r="AJ14" s="427"/>
      <c r="AK14" s="427"/>
      <c r="AL14" s="427" t="s">
        <v>96</v>
      </c>
      <c r="AM14" s="427"/>
      <c r="AN14" s="427"/>
      <c r="AO14" s="427"/>
      <c r="AP14" s="427"/>
    </row>
    <row r="15" spans="1:42" hidden="1" x14ac:dyDescent="0.2">
      <c r="A15" s="49" t="s">
        <v>102</v>
      </c>
      <c r="B15" s="48"/>
      <c r="C15" s="48"/>
      <c r="D15" s="48"/>
      <c r="E15" s="48"/>
      <c r="F15" s="51">
        <v>51</v>
      </c>
      <c r="G15" s="80"/>
      <c r="H15" s="63"/>
      <c r="I15" s="75"/>
      <c r="J15" s="76">
        <v>48</v>
      </c>
      <c r="K15" s="399" t="s">
        <v>103</v>
      </c>
      <c r="L15" s="81">
        <v>60</v>
      </c>
      <c r="M15" s="52"/>
      <c r="N15" s="48"/>
      <c r="O15" s="48"/>
      <c r="P15" s="48"/>
      <c r="Q15" s="48">
        <v>120</v>
      </c>
      <c r="R15" s="48"/>
      <c r="S15" s="48"/>
      <c r="T15" s="48"/>
      <c r="U15" s="48"/>
      <c r="V15" s="48">
        <v>50</v>
      </c>
      <c r="W15" s="47"/>
      <c r="X15" s="47"/>
      <c r="Y15" s="47"/>
      <c r="Z15" s="47"/>
      <c r="AA15" s="48">
        <v>80</v>
      </c>
      <c r="AB15" s="47"/>
      <c r="AC15" s="47"/>
      <c r="AD15" s="47"/>
      <c r="AE15" s="47"/>
      <c r="AF15" s="48">
        <v>200</v>
      </c>
      <c r="AG15" s="47"/>
      <c r="AH15" s="47"/>
      <c r="AI15" s="47"/>
      <c r="AJ15" s="47"/>
      <c r="AK15" s="48">
        <v>50</v>
      </c>
      <c r="AL15" s="47"/>
      <c r="AM15" s="47"/>
      <c r="AN15" s="47"/>
      <c r="AO15" s="47"/>
      <c r="AP15" s="48">
        <v>50</v>
      </c>
    </row>
    <row r="16" spans="1:42" hidden="1" x14ac:dyDescent="0.2">
      <c r="A16" s="49" t="s">
        <v>100</v>
      </c>
      <c r="B16" s="48"/>
      <c r="C16" s="48"/>
      <c r="D16" s="48"/>
      <c r="E16" s="48"/>
      <c r="F16" s="79">
        <v>200</v>
      </c>
      <c r="G16" s="82"/>
      <c r="H16" s="48"/>
      <c r="I16" s="51"/>
      <c r="J16" s="66">
        <v>200</v>
      </c>
      <c r="K16" s="399"/>
      <c r="L16" s="83">
        <v>200</v>
      </c>
      <c r="M16" s="52"/>
      <c r="N16" s="48"/>
      <c r="O16" s="48"/>
      <c r="P16" s="48"/>
      <c r="Q16" s="61">
        <v>200</v>
      </c>
      <c r="R16" s="48"/>
      <c r="S16" s="48"/>
      <c r="T16" s="48"/>
      <c r="U16" s="48"/>
      <c r="V16" s="61">
        <v>200</v>
      </c>
      <c r="W16" s="47"/>
      <c r="X16" s="47"/>
      <c r="Y16" s="47"/>
      <c r="Z16" s="47"/>
      <c r="AA16" s="50">
        <v>100</v>
      </c>
      <c r="AB16" s="47"/>
      <c r="AC16" s="47"/>
      <c r="AD16" s="47"/>
      <c r="AE16" s="47"/>
      <c r="AF16" s="61">
        <v>200</v>
      </c>
      <c r="AG16" s="47"/>
      <c r="AH16" s="47"/>
      <c r="AI16" s="47"/>
      <c r="AJ16" s="47"/>
      <c r="AK16" s="50">
        <v>175</v>
      </c>
      <c r="AL16" s="47"/>
      <c r="AM16" s="47"/>
      <c r="AN16" s="47"/>
      <c r="AO16" s="47"/>
      <c r="AP16" s="50">
        <v>100</v>
      </c>
    </row>
    <row r="17" spans="1:43" hidden="1" x14ac:dyDescent="0.2">
      <c r="A17" s="47" t="s">
        <v>101</v>
      </c>
      <c r="B17" s="48"/>
      <c r="C17" s="48"/>
      <c r="D17" s="48"/>
      <c r="E17" s="48"/>
      <c r="F17" s="51">
        <v>0</v>
      </c>
      <c r="G17" s="82"/>
      <c r="H17" s="48"/>
      <c r="I17" s="51"/>
      <c r="J17" s="65">
        <f>F19</f>
        <v>1</v>
      </c>
      <c r="K17" s="399"/>
      <c r="L17" s="84">
        <f>F19</f>
        <v>1</v>
      </c>
      <c r="M17" s="52"/>
      <c r="N17" s="48"/>
      <c r="O17" s="48"/>
      <c r="P17" s="48"/>
      <c r="Q17" s="48">
        <f>L19</f>
        <v>11</v>
      </c>
      <c r="R17" s="48"/>
      <c r="S17" s="48"/>
      <c r="T17" s="48"/>
      <c r="U17" s="48"/>
      <c r="V17" s="48">
        <f>Q19</f>
        <v>81</v>
      </c>
      <c r="W17" s="48"/>
      <c r="X17" s="48"/>
      <c r="Y17" s="48"/>
      <c r="Z17" s="48"/>
      <c r="AA17" s="48">
        <f>V19</f>
        <v>81</v>
      </c>
      <c r="AB17" s="48"/>
      <c r="AC17" s="48"/>
      <c r="AD17" s="48"/>
      <c r="AE17" s="48"/>
      <c r="AF17" s="48">
        <f>AA19</f>
        <v>11</v>
      </c>
      <c r="AG17" s="48"/>
      <c r="AH17" s="48"/>
      <c r="AI17" s="48"/>
      <c r="AJ17" s="48"/>
      <c r="AK17" s="48">
        <f>AF19</f>
        <v>125</v>
      </c>
      <c r="AL17" s="48"/>
      <c r="AM17" s="48"/>
      <c r="AN17" s="48"/>
      <c r="AO17" s="48"/>
      <c r="AP17" s="48">
        <f>AK19</f>
        <v>100</v>
      </c>
    </row>
    <row r="18" spans="1:43" hidden="1" x14ac:dyDescent="0.2">
      <c r="A18" s="47" t="s">
        <v>98</v>
      </c>
      <c r="B18" s="48"/>
      <c r="C18" s="48"/>
      <c r="D18" s="48"/>
      <c r="E18" s="48"/>
      <c r="F18" s="51">
        <f>F15+F16</f>
        <v>251</v>
      </c>
      <c r="G18" s="82"/>
      <c r="H18" s="48"/>
      <c r="I18" s="51"/>
      <c r="J18" s="68">
        <f>J15+J16+J17</f>
        <v>249</v>
      </c>
      <c r="K18" s="399"/>
      <c r="L18" s="84">
        <f>L15+L16+L17</f>
        <v>261</v>
      </c>
      <c r="M18" s="52"/>
      <c r="N18" s="48"/>
      <c r="O18" s="48"/>
      <c r="P18" s="48"/>
      <c r="Q18" s="48">
        <f>Q15+Q16+Q17</f>
        <v>331</v>
      </c>
      <c r="R18" s="48"/>
      <c r="S18" s="48"/>
      <c r="T18" s="48"/>
      <c r="U18" s="48"/>
      <c r="V18" s="48">
        <f>V15+V16+V17</f>
        <v>331</v>
      </c>
      <c r="W18" s="48"/>
      <c r="X18" s="48"/>
      <c r="Y18" s="48"/>
      <c r="Z18" s="48"/>
      <c r="AA18" s="48">
        <f>AA15+AA16+AA17</f>
        <v>261</v>
      </c>
      <c r="AB18" s="48"/>
      <c r="AC18" s="48"/>
      <c r="AD18" s="48"/>
      <c r="AE18" s="48"/>
      <c r="AF18" s="48">
        <f>AF15+AF16+AF17</f>
        <v>411</v>
      </c>
      <c r="AG18" s="48"/>
      <c r="AH18" s="48"/>
      <c r="AI18" s="48"/>
      <c r="AJ18" s="48"/>
      <c r="AK18" s="48">
        <f>AK15+AK16+AK17</f>
        <v>350</v>
      </c>
      <c r="AL18" s="48"/>
      <c r="AM18" s="48"/>
      <c r="AN18" s="48"/>
      <c r="AO18" s="48"/>
      <c r="AP18" s="48">
        <f>AP15+AP16+AP17</f>
        <v>250</v>
      </c>
    </row>
    <row r="19" spans="1:43" ht="12.6" hidden="1" thickBot="1" x14ac:dyDescent="0.25">
      <c r="A19" s="47" t="s">
        <v>99</v>
      </c>
      <c r="B19" s="48"/>
      <c r="C19" s="48"/>
      <c r="D19" s="48"/>
      <c r="E19" s="48"/>
      <c r="F19" s="51">
        <f>F18-250</f>
        <v>1</v>
      </c>
      <c r="G19" s="82"/>
      <c r="H19" s="48"/>
      <c r="I19" s="51"/>
      <c r="J19" s="89" t="s">
        <v>116</v>
      </c>
      <c r="K19" s="400"/>
      <c r="L19" s="84">
        <f>IF((L18-250)&gt;125,125,IF((L18-250)&gt;0,(L18-250),0))</f>
        <v>11</v>
      </c>
      <c r="M19" s="52"/>
      <c r="N19" s="48"/>
      <c r="O19" s="48"/>
      <c r="P19" s="48"/>
      <c r="Q19" s="48">
        <f>IF((Q18-250)&gt;125,125,IF((Q18-250)&gt;0,(Q18-250),0))</f>
        <v>81</v>
      </c>
      <c r="R19" s="48"/>
      <c r="S19" s="48"/>
      <c r="T19" s="48"/>
      <c r="U19" s="48"/>
      <c r="V19" s="48">
        <f>IF((V18-250)&gt;125,125,IF((V18-250)&gt;0,(V18-250),0))</f>
        <v>81</v>
      </c>
      <c r="W19" s="48"/>
      <c r="X19" s="48"/>
      <c r="Y19" s="48"/>
      <c r="Z19" s="48"/>
      <c r="AA19" s="48">
        <f>IF((AA18-250)&gt;125,125,IF((AA18-250)&gt;0,(AA18-250),0))</f>
        <v>11</v>
      </c>
      <c r="AB19" s="48"/>
      <c r="AC19" s="48"/>
      <c r="AD19" s="48"/>
      <c r="AE19" s="48"/>
      <c r="AF19" s="61">
        <f>IF((AF18-250)&gt;125,125,IF((AF18-250)&gt;0,(AF18-250),0))</f>
        <v>125</v>
      </c>
      <c r="AG19" s="48"/>
      <c r="AH19" s="48"/>
      <c r="AI19" s="48"/>
      <c r="AJ19" s="48"/>
      <c r="AK19" s="48">
        <f>IF((AK18-250)&gt;125,125,IF((AK18-250)&gt;0,(AK18-250),0))</f>
        <v>100</v>
      </c>
      <c r="AL19" s="48"/>
      <c r="AM19" s="48"/>
      <c r="AN19" s="48"/>
      <c r="AO19" s="48"/>
      <c r="AP19" s="48">
        <f>IF((AP18-250)&gt;125,125,IF((AP18-250)&gt;0,(AP18-250),0))</f>
        <v>0</v>
      </c>
    </row>
    <row r="20" spans="1:43" ht="12.6" hidden="1" thickBot="1" x14ac:dyDescent="0.25">
      <c r="A20" s="47"/>
      <c r="B20" s="48"/>
      <c r="C20" s="48"/>
      <c r="D20" s="48"/>
      <c r="E20" s="48"/>
      <c r="F20" s="51"/>
      <c r="G20" s="401" t="s">
        <v>122</v>
      </c>
      <c r="H20" s="402"/>
      <c r="I20" s="402"/>
      <c r="J20" s="402"/>
      <c r="K20" s="402"/>
      <c r="L20" s="403"/>
      <c r="M20" s="52"/>
      <c r="N20" s="48"/>
      <c r="O20" s="48"/>
      <c r="P20" s="48"/>
      <c r="Q20" s="48"/>
      <c r="R20" s="48"/>
      <c r="S20" s="48"/>
      <c r="T20" s="48"/>
      <c r="U20" s="48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</row>
    <row r="21" spans="1:43" ht="12.6" hidden="1" thickBot="1" x14ac:dyDescent="0.25"/>
    <row r="22" spans="1:43" hidden="1" x14ac:dyDescent="0.2">
      <c r="B22" s="53"/>
      <c r="C22" s="54"/>
      <c r="D22" s="54"/>
      <c r="E22" s="54"/>
      <c r="F22" s="54"/>
      <c r="G22" s="54"/>
      <c r="H22" s="55"/>
      <c r="J22" s="53"/>
      <c r="K22" s="54"/>
      <c r="L22" s="54"/>
      <c r="M22" s="54"/>
      <c r="N22" s="54"/>
      <c r="O22" s="54"/>
      <c r="P22" s="55"/>
      <c r="R22" s="53"/>
      <c r="S22" s="54"/>
      <c r="T22" s="54"/>
      <c r="U22" s="54"/>
      <c r="V22" s="54"/>
      <c r="W22" s="54"/>
      <c r="X22" s="55"/>
      <c r="AA22" s="73" t="s">
        <v>115</v>
      </c>
      <c r="AB22" s="71"/>
      <c r="AC22" s="71"/>
      <c r="AD22" s="71"/>
      <c r="AE22" s="71"/>
      <c r="AF22" s="72"/>
    </row>
    <row r="23" spans="1:43" hidden="1" x14ac:dyDescent="0.2">
      <c r="A23" s="408" t="s">
        <v>108</v>
      </c>
      <c r="B23" s="56"/>
      <c r="C23" s="409" t="s">
        <v>107</v>
      </c>
      <c r="D23" s="409"/>
      <c r="E23" s="409"/>
      <c r="F23" s="409"/>
      <c r="G23" s="409"/>
      <c r="H23" s="57"/>
      <c r="J23" s="56"/>
      <c r="K23" s="410"/>
      <c r="L23" s="410"/>
      <c r="M23" s="410"/>
      <c r="N23" s="410"/>
      <c r="O23" s="410"/>
      <c r="P23" s="57"/>
      <c r="R23" s="56"/>
      <c r="X23" s="57"/>
      <c r="AA23" s="411" t="s">
        <v>121</v>
      </c>
      <c r="AB23" s="412"/>
      <c r="AC23" s="412"/>
      <c r="AD23" s="412"/>
      <c r="AE23" s="412"/>
      <c r="AF23" s="413"/>
    </row>
    <row r="24" spans="1:43" ht="12.6" hidden="1" thickBot="1" x14ac:dyDescent="0.25">
      <c r="A24" s="408"/>
      <c r="B24" s="56"/>
      <c r="C24" s="414" t="s">
        <v>96</v>
      </c>
      <c r="D24" s="415"/>
      <c r="E24" s="415"/>
      <c r="F24" s="415"/>
      <c r="G24" s="416"/>
      <c r="H24" s="57"/>
      <c r="J24" s="56"/>
      <c r="K24" s="417" t="s">
        <v>96</v>
      </c>
      <c r="L24" s="417"/>
      <c r="M24" s="417"/>
      <c r="N24" s="417"/>
      <c r="O24" s="417"/>
      <c r="P24" s="57"/>
      <c r="R24" s="56"/>
      <c r="S24" s="418" t="s">
        <v>96</v>
      </c>
      <c r="T24" s="419"/>
      <c r="U24" s="419"/>
      <c r="V24" s="419"/>
      <c r="W24" s="420"/>
      <c r="X24" s="57"/>
      <c r="AA24" s="421" t="s">
        <v>97</v>
      </c>
      <c r="AB24" s="422"/>
      <c r="AC24" s="422"/>
      <c r="AD24" s="422"/>
      <c r="AE24" s="422"/>
      <c r="AF24" s="423"/>
    </row>
    <row r="25" spans="1:43" hidden="1" x14ac:dyDescent="0.2">
      <c r="B25" s="58"/>
      <c r="C25" s="59"/>
      <c r="D25" s="59"/>
      <c r="E25" s="59"/>
      <c r="F25" s="59"/>
      <c r="G25" s="59"/>
      <c r="H25" s="60"/>
      <c r="J25" s="58"/>
      <c r="K25" s="59"/>
      <c r="L25" s="59"/>
      <c r="M25" s="59"/>
      <c r="N25" s="59"/>
      <c r="O25" s="59"/>
      <c r="P25" s="60"/>
      <c r="R25" s="58"/>
      <c r="S25" s="59"/>
      <c r="T25" s="59"/>
      <c r="U25" s="59"/>
      <c r="V25" s="59"/>
      <c r="W25" s="59"/>
      <c r="X25" s="60"/>
    </row>
    <row r="26" spans="1:43" hidden="1" x14ac:dyDescent="0.2">
      <c r="B26" s="46" t="s">
        <v>109</v>
      </c>
      <c r="J26" s="46" t="s">
        <v>110</v>
      </c>
      <c r="R26" s="46" t="s">
        <v>112</v>
      </c>
      <c r="AA26" s="46" t="s">
        <v>120</v>
      </c>
    </row>
    <row r="27" spans="1:43" hidden="1" x14ac:dyDescent="0.2">
      <c r="J27" s="46" t="s">
        <v>111</v>
      </c>
      <c r="R27" s="46" t="s">
        <v>113</v>
      </c>
    </row>
    <row r="29" spans="1:43" ht="12.6" thickBot="1" x14ac:dyDescent="0.25">
      <c r="A29" s="46" t="s">
        <v>123</v>
      </c>
      <c r="B29" s="46">
        <v>1</v>
      </c>
      <c r="F29" s="46">
        <v>5</v>
      </c>
      <c r="K29" s="46">
        <v>10</v>
      </c>
      <c r="P29" s="46">
        <v>15</v>
      </c>
      <c r="U29" s="46">
        <v>20</v>
      </c>
      <c r="Z29" s="46">
        <v>25</v>
      </c>
      <c r="AE29" s="46">
        <v>30</v>
      </c>
      <c r="AG29" s="46">
        <v>32</v>
      </c>
    </row>
    <row r="30" spans="1:43" x14ac:dyDescent="0.2">
      <c r="B30" s="74"/>
      <c r="C30" s="74"/>
      <c r="D30" s="74"/>
      <c r="E30" s="74"/>
      <c r="F30" s="74"/>
      <c r="G30" s="73" t="s">
        <v>115</v>
      </c>
      <c r="H30" s="77"/>
      <c r="I30" s="77"/>
      <c r="J30" s="77"/>
      <c r="K30" s="77"/>
      <c r="L30" s="78"/>
      <c r="M30" s="74"/>
      <c r="N30" s="74"/>
      <c r="O30" s="74"/>
      <c r="P30" s="74"/>
      <c r="Q30" s="74"/>
      <c r="R30" s="73" t="s">
        <v>115</v>
      </c>
      <c r="S30" s="71"/>
      <c r="T30" s="71"/>
      <c r="U30" s="71"/>
      <c r="V30" s="71"/>
      <c r="W30" s="72"/>
      <c r="AJ30" s="74"/>
    </row>
    <row r="31" spans="1:43" x14ac:dyDescent="0.2">
      <c r="A31" s="424" t="s">
        <v>117</v>
      </c>
      <c r="B31" s="426" t="s">
        <v>124</v>
      </c>
      <c r="C31" s="426"/>
      <c r="D31" s="426"/>
      <c r="E31" s="426"/>
      <c r="F31" s="426"/>
      <c r="G31" s="411" t="s">
        <v>119</v>
      </c>
      <c r="H31" s="412"/>
      <c r="I31" s="412"/>
      <c r="J31" s="412"/>
      <c r="K31" s="412"/>
      <c r="L31" s="413"/>
      <c r="M31" s="426" t="s">
        <v>107</v>
      </c>
      <c r="N31" s="426"/>
      <c r="O31" s="426"/>
      <c r="P31" s="426"/>
      <c r="Q31" s="426"/>
      <c r="R31" s="90" t="s">
        <v>118</v>
      </c>
      <c r="S31" s="91"/>
      <c r="T31" s="91"/>
      <c r="U31" s="91"/>
      <c r="V31" s="91"/>
      <c r="W31" s="92"/>
      <c r="X31" s="426" t="s">
        <v>125</v>
      </c>
      <c r="Y31" s="426"/>
      <c r="Z31" s="426"/>
      <c r="AA31" s="426"/>
      <c r="AB31" s="426"/>
      <c r="AC31" s="426" t="s">
        <v>114</v>
      </c>
      <c r="AD31" s="426"/>
      <c r="AE31" s="426"/>
      <c r="AF31" s="426"/>
      <c r="AG31" s="426"/>
      <c r="AH31" s="97"/>
      <c r="AI31" s="97"/>
      <c r="AJ31" s="97"/>
      <c r="AK31" s="97"/>
      <c r="AL31" s="97"/>
      <c r="AM31" s="97"/>
      <c r="AN31" s="97"/>
      <c r="AO31" s="97"/>
      <c r="AP31" s="97"/>
      <c r="AQ31" s="97"/>
    </row>
    <row r="32" spans="1:43" ht="14.25" customHeight="1" thickBot="1" x14ac:dyDescent="0.25">
      <c r="A32" s="425"/>
      <c r="B32" s="428" t="s">
        <v>96</v>
      </c>
      <c r="C32" s="417"/>
      <c r="D32" s="417"/>
      <c r="E32" s="417"/>
      <c r="F32" s="429"/>
      <c r="G32" s="421" t="s">
        <v>97</v>
      </c>
      <c r="H32" s="422"/>
      <c r="I32" s="422"/>
      <c r="J32" s="422"/>
      <c r="K32" s="422"/>
      <c r="L32" s="423"/>
      <c r="M32" s="414" t="s">
        <v>96</v>
      </c>
      <c r="N32" s="415"/>
      <c r="O32" s="415"/>
      <c r="P32" s="415"/>
      <c r="Q32" s="416"/>
      <c r="R32" s="405" t="s">
        <v>97</v>
      </c>
      <c r="S32" s="406"/>
      <c r="T32" s="406"/>
      <c r="U32" s="406"/>
      <c r="V32" s="406"/>
      <c r="W32" s="407"/>
      <c r="X32" s="417" t="s">
        <v>96</v>
      </c>
      <c r="Y32" s="417"/>
      <c r="Z32" s="417"/>
      <c r="AA32" s="417"/>
      <c r="AB32" s="417"/>
      <c r="AC32" s="427" t="s">
        <v>96</v>
      </c>
      <c r="AD32" s="427"/>
      <c r="AE32" s="427"/>
      <c r="AF32" s="427"/>
      <c r="AG32" s="427"/>
      <c r="AH32" s="97"/>
      <c r="AI32" s="97"/>
      <c r="AJ32" s="97"/>
      <c r="AK32" s="97"/>
      <c r="AL32" s="97"/>
      <c r="AM32" s="97"/>
      <c r="AN32" s="97"/>
      <c r="AO32" s="97"/>
      <c r="AP32" s="97"/>
      <c r="AQ32" s="97"/>
    </row>
    <row r="33" spans="1:43" x14ac:dyDescent="0.2">
      <c r="A33" s="49" t="s">
        <v>102</v>
      </c>
      <c r="B33" s="48"/>
      <c r="C33" s="48"/>
      <c r="D33" s="48"/>
      <c r="E33" s="48"/>
      <c r="F33" s="51">
        <v>51</v>
      </c>
      <c r="G33" s="80"/>
      <c r="H33" s="63"/>
      <c r="I33" s="75"/>
      <c r="J33" s="76">
        <v>48</v>
      </c>
      <c r="K33" s="399" t="s">
        <v>103</v>
      </c>
      <c r="L33" s="81">
        <v>60</v>
      </c>
      <c r="M33" s="52"/>
      <c r="N33" s="48"/>
      <c r="O33" s="48"/>
      <c r="P33" s="48"/>
      <c r="Q33" s="48">
        <v>50</v>
      </c>
      <c r="R33" s="86"/>
      <c r="S33" s="70"/>
      <c r="T33" s="58"/>
      <c r="U33" s="64">
        <v>50</v>
      </c>
      <c r="V33" s="400" t="s">
        <v>103</v>
      </c>
      <c r="W33" s="81">
        <v>60</v>
      </c>
      <c r="X33" s="47"/>
      <c r="Y33" s="47"/>
      <c r="Z33" s="47"/>
      <c r="AA33" s="47"/>
      <c r="AB33" s="48">
        <v>100</v>
      </c>
      <c r="AC33" s="48"/>
      <c r="AD33" s="48"/>
      <c r="AE33" s="48"/>
      <c r="AF33" s="48"/>
      <c r="AG33" s="48">
        <v>100</v>
      </c>
      <c r="AH33" s="74"/>
      <c r="AI33" s="74"/>
      <c r="AJ33" s="74"/>
      <c r="AK33" s="74"/>
      <c r="AL33" s="74"/>
      <c r="AM33" s="74"/>
      <c r="AN33" s="74"/>
      <c r="AO33" s="74"/>
      <c r="AP33" s="74"/>
      <c r="AQ33" s="74"/>
    </row>
    <row r="34" spans="1:43" x14ac:dyDescent="0.2">
      <c r="A34" s="49" t="s">
        <v>100</v>
      </c>
      <c r="B34" s="48"/>
      <c r="C34" s="48"/>
      <c r="D34" s="48"/>
      <c r="E34" s="48"/>
      <c r="F34" s="79">
        <v>200</v>
      </c>
      <c r="G34" s="82"/>
      <c r="H34" s="48"/>
      <c r="I34" s="51"/>
      <c r="J34" s="66">
        <v>200</v>
      </c>
      <c r="K34" s="399"/>
      <c r="L34" s="83">
        <v>200</v>
      </c>
      <c r="M34" s="52"/>
      <c r="N34" s="48"/>
      <c r="O34" s="48"/>
      <c r="P34" s="48"/>
      <c r="Q34" s="61">
        <v>200</v>
      </c>
      <c r="R34" s="87"/>
      <c r="S34" s="47"/>
      <c r="T34" s="69"/>
      <c r="U34" s="67">
        <v>100</v>
      </c>
      <c r="V34" s="404"/>
      <c r="W34" s="84">
        <v>180</v>
      </c>
      <c r="X34" s="47"/>
      <c r="Y34" s="47"/>
      <c r="Z34" s="47"/>
      <c r="AA34" s="47"/>
      <c r="AB34" s="61">
        <v>200</v>
      </c>
      <c r="AC34" s="48"/>
      <c r="AD34" s="48"/>
      <c r="AE34" s="48"/>
      <c r="AF34" s="48"/>
      <c r="AG34" s="61">
        <v>100</v>
      </c>
      <c r="AH34" s="74"/>
      <c r="AI34" s="74"/>
      <c r="AJ34" s="74"/>
      <c r="AK34" s="74"/>
      <c r="AL34" s="96"/>
      <c r="AM34" s="74"/>
      <c r="AN34" s="74"/>
      <c r="AO34" s="74"/>
      <c r="AP34" s="74"/>
      <c r="AQ34" s="96"/>
    </row>
    <row r="35" spans="1:43" x14ac:dyDescent="0.2">
      <c r="A35" s="47" t="s">
        <v>101</v>
      </c>
      <c r="B35" s="48"/>
      <c r="C35" s="48"/>
      <c r="D35" s="48"/>
      <c r="E35" s="48"/>
      <c r="F35" s="51">
        <v>0</v>
      </c>
      <c r="G35" s="82"/>
      <c r="H35" s="48"/>
      <c r="I35" s="51"/>
      <c r="J35" s="65">
        <f>F37</f>
        <v>1</v>
      </c>
      <c r="K35" s="399"/>
      <c r="L35" s="84">
        <f>F37</f>
        <v>1</v>
      </c>
      <c r="M35" s="52"/>
      <c r="N35" s="48"/>
      <c r="O35" s="48"/>
      <c r="P35" s="48"/>
      <c r="Q35" s="48">
        <f>L37</f>
        <v>11</v>
      </c>
      <c r="R35" s="82"/>
      <c r="S35" s="48"/>
      <c r="T35" s="51"/>
      <c r="U35" s="65">
        <f>Q37</f>
        <v>11</v>
      </c>
      <c r="V35" s="404"/>
      <c r="W35" s="84">
        <f>Q37</f>
        <v>11</v>
      </c>
      <c r="X35" s="48"/>
      <c r="Y35" s="48"/>
      <c r="Z35" s="48"/>
      <c r="AA35" s="48"/>
      <c r="AB35" s="48">
        <f>W37</f>
        <v>1</v>
      </c>
      <c r="AC35" s="48"/>
      <c r="AD35" s="48"/>
      <c r="AE35" s="48"/>
      <c r="AF35" s="48"/>
      <c r="AG35" s="48">
        <f>AB37</f>
        <v>51</v>
      </c>
      <c r="AH35" s="74"/>
      <c r="AI35" s="74"/>
      <c r="AJ35" s="74"/>
      <c r="AK35" s="74"/>
      <c r="AL35" s="74"/>
      <c r="AM35" s="74"/>
      <c r="AN35" s="74"/>
      <c r="AO35" s="74"/>
      <c r="AP35" s="74"/>
      <c r="AQ35" s="74"/>
    </row>
    <row r="36" spans="1:43" x14ac:dyDescent="0.2">
      <c r="A36" s="47" t="s">
        <v>126</v>
      </c>
      <c r="B36" s="48"/>
      <c r="C36" s="48"/>
      <c r="D36" s="48"/>
      <c r="E36" s="48"/>
      <c r="F36" s="51">
        <f>F33+F34</f>
        <v>251</v>
      </c>
      <c r="G36" s="82"/>
      <c r="H36" s="48"/>
      <c r="I36" s="51"/>
      <c r="J36" s="68">
        <f>J33+J34+J35</f>
        <v>249</v>
      </c>
      <c r="K36" s="399"/>
      <c r="L36" s="84">
        <f>L33+L34+L35</f>
        <v>261</v>
      </c>
      <c r="M36" s="52"/>
      <c r="N36" s="48"/>
      <c r="O36" s="48"/>
      <c r="P36" s="48"/>
      <c r="Q36" s="48">
        <f>Q33+Q34+Q35</f>
        <v>261</v>
      </c>
      <c r="R36" s="82"/>
      <c r="S36" s="48"/>
      <c r="T36" s="51"/>
      <c r="U36" s="68">
        <f>U33+U34+U35</f>
        <v>161</v>
      </c>
      <c r="V36" s="404"/>
      <c r="W36" s="84">
        <f>W33+W34+W35</f>
        <v>251</v>
      </c>
      <c r="X36" s="48"/>
      <c r="Y36" s="48"/>
      <c r="Z36" s="48"/>
      <c r="AA36" s="48"/>
      <c r="AB36" s="48">
        <f>AB33+AB34+AB35</f>
        <v>301</v>
      </c>
      <c r="AC36" s="48"/>
      <c r="AD36" s="48"/>
      <c r="AE36" s="48"/>
      <c r="AF36" s="48"/>
      <c r="AG36" s="48">
        <f>AG33+AG34+AG35</f>
        <v>251</v>
      </c>
      <c r="AH36" s="74"/>
      <c r="AI36" s="74"/>
      <c r="AJ36" s="74"/>
      <c r="AK36" s="74"/>
      <c r="AL36" s="74"/>
      <c r="AM36" s="74"/>
      <c r="AN36" s="74"/>
      <c r="AO36" s="74"/>
      <c r="AP36" s="74"/>
      <c r="AQ36" s="74"/>
    </row>
    <row r="37" spans="1:43" ht="12.6" thickBot="1" x14ac:dyDescent="0.25">
      <c r="A37" s="47" t="s">
        <v>99</v>
      </c>
      <c r="B37" s="48"/>
      <c r="C37" s="48"/>
      <c r="D37" s="48"/>
      <c r="E37" s="48"/>
      <c r="F37" s="51">
        <f>F36-250</f>
        <v>1</v>
      </c>
      <c r="G37" s="82"/>
      <c r="H37" s="48"/>
      <c r="I37" s="51"/>
      <c r="J37" s="89" t="s">
        <v>116</v>
      </c>
      <c r="K37" s="400"/>
      <c r="L37" s="84">
        <f>IF((L36-250)&gt;125,125,IF((L36-250)&gt;0,(L36-250),0))</f>
        <v>11</v>
      </c>
      <c r="M37" s="52"/>
      <c r="N37" s="48"/>
      <c r="O37" s="48"/>
      <c r="P37" s="48"/>
      <c r="Q37" s="48">
        <f>IF((Q36-250)&gt;125,125,IF((Q36-250)&gt;0,(Q36-250),0))</f>
        <v>11</v>
      </c>
      <c r="R37" s="82"/>
      <c r="S37" s="48"/>
      <c r="T37" s="51"/>
      <c r="U37" s="89" t="s">
        <v>116</v>
      </c>
      <c r="V37" s="404"/>
      <c r="W37" s="84">
        <f>IF((W36-250)&gt;125,125,IF((W36-250)&gt;0,(W36-250),0))</f>
        <v>1</v>
      </c>
      <c r="X37" s="48"/>
      <c r="Y37" s="48"/>
      <c r="Z37" s="48"/>
      <c r="AA37" s="48"/>
      <c r="AB37" s="61">
        <f>IF((AB36-250)&gt;125,125,IF((AB36-250)&gt;0,(AB36-250),0))</f>
        <v>51</v>
      </c>
      <c r="AC37" s="48"/>
      <c r="AD37" s="48"/>
      <c r="AE37" s="48"/>
      <c r="AF37" s="48"/>
      <c r="AG37" s="61">
        <f>IF((AG36-250)&gt;125,125,IF((AG36-250)&gt;0,(AG36-250),0))</f>
        <v>1</v>
      </c>
      <c r="AH37" s="74"/>
      <c r="AI37" s="74"/>
      <c r="AJ37" s="74"/>
      <c r="AK37" s="74"/>
      <c r="AL37" s="96"/>
      <c r="AM37" s="74"/>
      <c r="AN37" s="74"/>
      <c r="AO37" s="74"/>
      <c r="AP37" s="74"/>
      <c r="AQ37" s="96"/>
    </row>
    <row r="38" spans="1:43" ht="14.25" customHeight="1" thickBot="1" x14ac:dyDescent="0.25">
      <c r="A38" s="47"/>
      <c r="B38" s="48"/>
      <c r="C38" s="48"/>
      <c r="D38" s="48"/>
      <c r="E38" s="48"/>
      <c r="F38" s="51"/>
      <c r="G38" s="401" t="s">
        <v>122</v>
      </c>
      <c r="H38" s="402"/>
      <c r="I38" s="402"/>
      <c r="J38" s="402"/>
      <c r="K38" s="402"/>
      <c r="L38" s="403"/>
      <c r="M38" s="52"/>
      <c r="N38" s="48"/>
      <c r="O38" s="48"/>
      <c r="P38" s="48"/>
      <c r="Q38" s="48"/>
      <c r="R38" s="401" t="s">
        <v>122</v>
      </c>
      <c r="S38" s="402"/>
      <c r="T38" s="402"/>
      <c r="U38" s="402"/>
      <c r="V38" s="402"/>
      <c r="W38" s="403"/>
      <c r="X38" s="47"/>
      <c r="Y38" s="47"/>
      <c r="Z38" s="47"/>
      <c r="AA38" s="47"/>
      <c r="AB38" s="47"/>
      <c r="AC38" s="48"/>
      <c r="AD38" s="48"/>
      <c r="AE38" s="48"/>
      <c r="AF38" s="48"/>
      <c r="AG38" s="48"/>
      <c r="AH38" s="74"/>
      <c r="AI38" s="74"/>
      <c r="AJ38" s="74"/>
      <c r="AK38" s="74"/>
      <c r="AL38" s="74"/>
      <c r="AM38" s="74"/>
      <c r="AN38" s="74"/>
      <c r="AO38" s="74"/>
      <c r="AP38" s="74"/>
      <c r="AQ38" s="74"/>
    </row>
    <row r="39" spans="1:43" ht="12.6" thickBot="1" x14ac:dyDescent="0.25"/>
    <row r="40" spans="1:43" x14ac:dyDescent="0.2">
      <c r="B40" s="53"/>
      <c r="C40" s="54"/>
      <c r="D40" s="54"/>
      <c r="E40" s="54"/>
      <c r="F40" s="54"/>
      <c r="G40" s="54"/>
      <c r="H40" s="55"/>
      <c r="J40" s="53"/>
      <c r="K40" s="54"/>
      <c r="L40" s="54"/>
      <c r="M40" s="54"/>
      <c r="N40" s="54"/>
      <c r="O40" s="54"/>
      <c r="P40" s="55"/>
      <c r="R40" s="53"/>
      <c r="S40" s="54"/>
      <c r="T40" s="54"/>
      <c r="U40" s="54"/>
      <c r="V40" s="54"/>
      <c r="W40" s="54"/>
      <c r="X40" s="55"/>
      <c r="AA40" s="73" t="s">
        <v>115</v>
      </c>
      <c r="AB40" s="71"/>
      <c r="AC40" s="71"/>
      <c r="AD40" s="71"/>
      <c r="AE40" s="71"/>
      <c r="AF40" s="72"/>
    </row>
    <row r="41" spans="1:43" ht="12" customHeight="1" x14ac:dyDescent="0.2">
      <c r="A41" s="408" t="s">
        <v>108</v>
      </c>
      <c r="B41" s="56"/>
      <c r="C41" s="409" t="s">
        <v>107</v>
      </c>
      <c r="D41" s="409"/>
      <c r="E41" s="409"/>
      <c r="F41" s="409"/>
      <c r="G41" s="409"/>
      <c r="H41" s="57"/>
      <c r="J41" s="56"/>
      <c r="K41" s="410"/>
      <c r="L41" s="410"/>
      <c r="M41" s="410"/>
      <c r="N41" s="410"/>
      <c r="O41" s="410"/>
      <c r="P41" s="57"/>
      <c r="R41" s="56"/>
      <c r="X41" s="57"/>
      <c r="AA41" s="411" t="s">
        <v>121</v>
      </c>
      <c r="AB41" s="412"/>
      <c r="AC41" s="412"/>
      <c r="AD41" s="412"/>
      <c r="AE41" s="412"/>
      <c r="AF41" s="413"/>
    </row>
    <row r="42" spans="1:43" ht="12.6" thickBot="1" x14ac:dyDescent="0.25">
      <c r="A42" s="408"/>
      <c r="B42" s="56"/>
      <c r="C42" s="414" t="s">
        <v>96</v>
      </c>
      <c r="D42" s="415"/>
      <c r="E42" s="415"/>
      <c r="F42" s="415"/>
      <c r="G42" s="416"/>
      <c r="H42" s="57"/>
      <c r="J42" s="56"/>
      <c r="K42" s="417" t="s">
        <v>96</v>
      </c>
      <c r="L42" s="417"/>
      <c r="M42" s="417"/>
      <c r="N42" s="417"/>
      <c r="O42" s="417"/>
      <c r="P42" s="57"/>
      <c r="R42" s="56"/>
      <c r="S42" s="418" t="s">
        <v>96</v>
      </c>
      <c r="T42" s="419"/>
      <c r="U42" s="419"/>
      <c r="V42" s="419"/>
      <c r="W42" s="420"/>
      <c r="X42" s="57"/>
      <c r="AA42" s="421" t="s">
        <v>97</v>
      </c>
      <c r="AB42" s="422"/>
      <c r="AC42" s="422"/>
      <c r="AD42" s="422"/>
      <c r="AE42" s="422"/>
      <c r="AF42" s="423"/>
    </row>
    <row r="43" spans="1:43" x14ac:dyDescent="0.2">
      <c r="B43" s="58"/>
      <c r="C43" s="59"/>
      <c r="D43" s="59"/>
      <c r="E43" s="59"/>
      <c r="F43" s="59"/>
      <c r="G43" s="59"/>
      <c r="H43" s="60"/>
      <c r="J43" s="58"/>
      <c r="K43" s="59"/>
      <c r="L43" s="59"/>
      <c r="M43" s="59"/>
      <c r="N43" s="59"/>
      <c r="O43" s="59"/>
      <c r="P43" s="60"/>
      <c r="R43" s="58"/>
      <c r="S43" s="59"/>
      <c r="T43" s="59"/>
      <c r="U43" s="59"/>
      <c r="V43" s="59"/>
      <c r="W43" s="59"/>
      <c r="X43" s="60"/>
    </row>
    <row r="44" spans="1:43" x14ac:dyDescent="0.2">
      <c r="B44" s="46" t="s">
        <v>109</v>
      </c>
      <c r="J44" s="46" t="s">
        <v>110</v>
      </c>
      <c r="R44" s="46" t="s">
        <v>112</v>
      </c>
      <c r="AA44" s="46" t="s">
        <v>120</v>
      </c>
    </row>
    <row r="45" spans="1:43" x14ac:dyDescent="0.2">
      <c r="J45" s="46" t="s">
        <v>111</v>
      </c>
      <c r="R45" s="46" t="s">
        <v>113</v>
      </c>
    </row>
  </sheetData>
  <mergeCells count="68">
    <mergeCell ref="AL13:AP13"/>
    <mergeCell ref="W13:AA13"/>
    <mergeCell ref="A13:A14"/>
    <mergeCell ref="C23:G23"/>
    <mergeCell ref="G13:L13"/>
    <mergeCell ref="K15:K19"/>
    <mergeCell ref="A23:A24"/>
    <mergeCell ref="C24:G24"/>
    <mergeCell ref="S24:W24"/>
    <mergeCell ref="M13:Q13"/>
    <mergeCell ref="AG13:AK13"/>
    <mergeCell ref="AG14:AK14"/>
    <mergeCell ref="G20:L20"/>
    <mergeCell ref="K23:O23"/>
    <mergeCell ref="K24:O24"/>
    <mergeCell ref="B14:F14"/>
    <mergeCell ref="AL3:AP3"/>
    <mergeCell ref="AJ5:AJ9"/>
    <mergeCell ref="AL4:AP4"/>
    <mergeCell ref="AA3:AE3"/>
    <mergeCell ref="B3:F3"/>
    <mergeCell ref="B4:F4"/>
    <mergeCell ref="AL14:AP14"/>
    <mergeCell ref="A3:A4"/>
    <mergeCell ref="AA23:AF23"/>
    <mergeCell ref="G3:K3"/>
    <mergeCell ref="L3:P3"/>
    <mergeCell ref="Q3:U3"/>
    <mergeCell ref="V3:Z3"/>
    <mergeCell ref="R13:V13"/>
    <mergeCell ref="AB13:AF13"/>
    <mergeCell ref="G4:K4"/>
    <mergeCell ref="L4:P4"/>
    <mergeCell ref="Q4:U4"/>
    <mergeCell ref="AA4:AE4"/>
    <mergeCell ref="W14:AA14"/>
    <mergeCell ref="R14:V14"/>
    <mergeCell ref="V4:Z4"/>
    <mergeCell ref="AF10:AK10"/>
    <mergeCell ref="B32:F32"/>
    <mergeCell ref="G32:L32"/>
    <mergeCell ref="M32:Q32"/>
    <mergeCell ref="B13:F13"/>
    <mergeCell ref="AA24:AF24"/>
    <mergeCell ref="G14:L14"/>
    <mergeCell ref="AB14:AF14"/>
    <mergeCell ref="M14:Q14"/>
    <mergeCell ref="A31:A32"/>
    <mergeCell ref="B31:F31"/>
    <mergeCell ref="G31:L31"/>
    <mergeCell ref="M31:Q31"/>
    <mergeCell ref="AC31:AG31"/>
    <mergeCell ref="X31:AB31"/>
    <mergeCell ref="AC32:AG32"/>
    <mergeCell ref="X32:AB32"/>
    <mergeCell ref="A41:A42"/>
    <mergeCell ref="C41:G41"/>
    <mergeCell ref="K41:O41"/>
    <mergeCell ref="AA41:AF41"/>
    <mergeCell ref="C42:G42"/>
    <mergeCell ref="K42:O42"/>
    <mergeCell ref="S42:W42"/>
    <mergeCell ref="AA42:AF42"/>
    <mergeCell ref="K33:K37"/>
    <mergeCell ref="G38:L38"/>
    <mergeCell ref="R38:W38"/>
    <mergeCell ref="V33:V37"/>
    <mergeCell ref="R32:W32"/>
  </mergeCells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資格更新申請書（ＰＣ記入用）</vt:lpstr>
      <vt:lpstr>申請書記入例</vt:lpstr>
      <vt:lpstr>Sheet2</vt:lpstr>
      <vt:lpstr>'資格更新申請書（ＰＣ記入用）'!Print_Area</vt:lpstr>
      <vt:lpstr>申請書記入例!Print_Area</vt:lpstr>
    </vt:vector>
  </TitlesOfParts>
  <Company>財団法人沿岸技術研究センター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ソフト管理者</dc:creator>
  <cp:lastModifiedBy>CDIT大野 敬志</cp:lastModifiedBy>
  <cp:lastPrinted>2024-07-02T06:59:20Z</cp:lastPrinted>
  <dcterms:created xsi:type="dcterms:W3CDTF">2009-05-26T05:07:02Z</dcterms:created>
  <dcterms:modified xsi:type="dcterms:W3CDTF">2025-09-01T04:33:44Z</dcterms:modified>
</cp:coreProperties>
</file>