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<sst xmlns="http://schemas.openxmlformats.org/spreadsheetml/2006/main" count="178" uniqueCount="104">
  <si>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</si>
  <si>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</si>
  <si>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</si>
  <si>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</si>
  <si>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</si>
  <si>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</si>
  <si>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</si>
  <si>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</si>
  <si>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</si>
  <si>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</si>
  <si>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</si>
  <si>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</si>
  <si>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</si>
  <si>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</si>
  <si>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</si>
  <si>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</si>
  <si>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</si>
  <si>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</si>
  <si>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</si>
  <si>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</si>
  <si>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</si>
  <si>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</si>
  <si>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</si>
  <si>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</si>
  <si>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</si>
  <si>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</si>
  <si>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</si>
  <si>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</si>
  <si>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</si>
  <si>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</si>
  <si>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</si>
  <si>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</si>
  <si>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</si>
  <si>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</si>
  <si>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</si>
  <si>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</si>
  <si>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</si>
  <si>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</si>
  <si>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</si>
  <si>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</si>
  <si>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</si>
  <si>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</si>
  <si>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</si>
  <si>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</si>
  <si>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</si>
  <si>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</si>
  <si>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</si>
  <si>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</si>
  <si>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</si>
  <si>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</si>
  <si>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</si>
  <si>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</si>
  <si>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</si>
  <si>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</si>
  <si>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</si>
  <si>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</si>
  <si>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</si>
  <si>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</si>
  <si>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</si>
  <si>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</si>
  <si>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</si>
  <si>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</si>
  <si>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</si>
  <si>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</si>
  <si>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</si>
  <si>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</si>
  <si>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</si>
  <si>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</si>
  <si>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</si>
  <si>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</si>
  <si>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</si>
  <si>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</si>
  <si>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</si>
  <si>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</si>
  <si>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</si>
  <si>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</si>
  <si>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</si>
  <si>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</si>
  <si>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</si>
  <si>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</si>
  <si>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</si>
  <si>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</si>
  <si>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</si>
  <si>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</si>
  <si>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</si>
  <si>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</si>
  <si>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</si>
  <si>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</si>
  <si>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</si>
  <si>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</si>
  <si>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</si>
  <si>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</si>
  <si>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</si>
  <si>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</si>
  <si>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</si>
  <si>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年度</t>
  </si>
  <si>
    <t>受験年度</t>
  </si>
  <si>
    <t>1回目</t>
  </si>
  <si>
    <t>2回目</t>
  </si>
  <si>
    <t>発行年次</t>
  </si>
  <si>
    <t>東京都港区西新橋1-14-2　新橋エス・ワイビル5Ｆ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</si>
  <si>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</si>
  <si>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・CPD単位数は2014年4月以降に取得していることを確認して下さい。</t>
  </si>
  <si>
    <t>有効期限(～3月31日）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</si>
</sst>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B39" sqref="B39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36" width="9.00390625" style="62" customWidth="1"/>
    <col min="37" max="37" width="10.00390625" style="62" customWidth="1"/>
    <col min="38" max="16384" width="9.00390625" style="62" customWidth="1"/>
  </cols>
  <sheetData>
    <row r="1" spans="2:30" ht="9.75" customHeight="1" thickBo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61"/>
    </row>
    <row r="2" spans="2:30" ht="15" customHeight="1">
      <c r="B2" s="152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 t="s">
        <v>20</v>
      </c>
      <c r="V2" s="144"/>
      <c r="W2" s="145"/>
      <c r="X2" s="145"/>
      <c r="Y2" s="1" t="s">
        <v>21</v>
      </c>
      <c r="Z2" s="2"/>
      <c r="AA2" s="1" t="s">
        <v>22</v>
      </c>
      <c r="AB2" s="2"/>
      <c r="AC2" s="3" t="s">
        <v>23</v>
      </c>
      <c r="AD2" s="51"/>
    </row>
    <row r="3" spans="2:30" ht="15" customHeight="1">
      <c r="B3" s="141" t="s">
        <v>17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3"/>
      <c r="AD3" s="58"/>
    </row>
    <row r="4" spans="2:30" ht="15" customHeight="1">
      <c r="B4" s="153" t="s">
        <v>24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5"/>
      <c r="AD4" s="60"/>
    </row>
    <row r="5" spans="2:30" ht="17.25">
      <c r="B5" s="146" t="s">
        <v>25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8"/>
      <c r="AD5" s="59"/>
    </row>
    <row r="6" spans="2:39" ht="18" thickBot="1"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1"/>
      <c r="AD6" s="59"/>
      <c r="AL6" s="364" t="s">
        <v>103</v>
      </c>
      <c r="AM6" s="364"/>
    </row>
    <row r="7" spans="2:41" ht="12" customHeight="1">
      <c r="B7" s="139" t="s">
        <v>26</v>
      </c>
      <c r="C7" s="133" t="s">
        <v>27</v>
      </c>
      <c r="D7" s="134"/>
      <c r="E7" s="134"/>
      <c r="F7" s="134"/>
      <c r="G7" s="134"/>
      <c r="H7" s="134"/>
      <c r="I7" s="134"/>
      <c r="J7" s="134"/>
      <c r="K7" s="134"/>
      <c r="L7" s="135"/>
      <c r="M7" s="133" t="s">
        <v>28</v>
      </c>
      <c r="N7" s="134"/>
      <c r="O7" s="134"/>
      <c r="P7" s="134"/>
      <c r="Q7" s="134"/>
      <c r="R7" s="134"/>
      <c r="S7" s="134"/>
      <c r="T7" s="134"/>
      <c r="U7" s="134"/>
      <c r="V7" s="135"/>
      <c r="W7" s="87" t="s">
        <v>29</v>
      </c>
      <c r="X7" s="88"/>
      <c r="Y7" s="88"/>
      <c r="Z7" s="88"/>
      <c r="AA7" s="88"/>
      <c r="AB7" s="88"/>
      <c r="AC7" s="111"/>
      <c r="AD7" s="57"/>
      <c r="AK7" s="62" t="s">
        <v>33</v>
      </c>
      <c r="AL7" s="62" t="s">
        <v>98</v>
      </c>
      <c r="AM7" s="62" t="s">
        <v>97</v>
      </c>
      <c r="AN7" s="62" t="s">
        <v>99</v>
      </c>
      <c r="AO7" s="62" t="s">
        <v>96</v>
      </c>
    </row>
    <row r="8" spans="2:41" ht="21" customHeight="1" thickBot="1">
      <c r="B8" s="140"/>
      <c r="C8" s="136"/>
      <c r="D8" s="137"/>
      <c r="E8" s="137"/>
      <c r="F8" s="137"/>
      <c r="G8" s="137"/>
      <c r="H8" s="137"/>
      <c r="I8" s="137"/>
      <c r="J8" s="137"/>
      <c r="K8" s="137"/>
      <c r="L8" s="138"/>
      <c r="M8" s="136"/>
      <c r="N8" s="137"/>
      <c r="O8" s="137"/>
      <c r="P8" s="137"/>
      <c r="Q8" s="137"/>
      <c r="R8" s="137"/>
      <c r="S8" s="137"/>
      <c r="T8" s="137"/>
      <c r="U8" s="137"/>
      <c r="V8" s="138"/>
      <c r="W8" s="112"/>
      <c r="X8" s="113"/>
      <c r="Y8" s="113"/>
      <c r="Z8" s="113"/>
      <c r="AA8" s="113"/>
      <c r="AB8" s="113"/>
      <c r="AC8" s="114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30</v>
      </c>
      <c r="C9" s="163"/>
      <c r="D9" s="164"/>
      <c r="E9" s="164"/>
      <c r="F9" s="164"/>
      <c r="G9" s="164"/>
      <c r="H9" s="164"/>
      <c r="I9" s="164"/>
      <c r="J9" s="164"/>
      <c r="K9" s="164"/>
      <c r="L9" s="165"/>
      <c r="M9" s="163"/>
      <c r="N9" s="164"/>
      <c r="O9" s="164"/>
      <c r="P9" s="164"/>
      <c r="Q9" s="164"/>
      <c r="R9" s="164"/>
      <c r="S9" s="164"/>
      <c r="T9" s="164"/>
      <c r="U9" s="164"/>
      <c r="V9" s="165"/>
      <c r="W9" s="91"/>
      <c r="X9" s="92"/>
      <c r="Y9" s="130" t="s">
        <v>21</v>
      </c>
      <c r="Z9" s="124"/>
      <c r="AA9" s="130" t="s">
        <v>22</v>
      </c>
      <c r="AB9" s="92"/>
      <c r="AC9" s="122" t="s">
        <v>23</v>
      </c>
      <c r="AD9" s="57"/>
      <c r="AK9" s="62">
        <f>AK8+1000</f>
        <v>9000</v>
      </c>
      <c r="AL9" s="62">
        <f>AL8+1</f>
        <v>2020</v>
      </c>
      <c r="AM9" s="62">
        <f aca="true" t="shared" si="0" ref="AM9:AM17">AM8+1</f>
        <v>2015</v>
      </c>
      <c r="AN9" s="62">
        <f aca="true" t="shared" si="1" ref="AN9:AO17">AN8+1</f>
        <v>2010</v>
      </c>
      <c r="AO9" s="62">
        <f t="shared" si="1"/>
        <v>2009</v>
      </c>
    </row>
    <row r="10" spans="2:41" ht="24" customHeight="1" thickBot="1">
      <c r="B10" s="6" t="s">
        <v>31</v>
      </c>
      <c r="C10" s="91"/>
      <c r="D10" s="92"/>
      <c r="E10" s="92"/>
      <c r="F10" s="92"/>
      <c r="G10" s="92"/>
      <c r="H10" s="92"/>
      <c r="I10" s="92"/>
      <c r="J10" s="92"/>
      <c r="K10" s="92"/>
      <c r="L10" s="93"/>
      <c r="M10" s="91"/>
      <c r="N10" s="92"/>
      <c r="O10" s="92"/>
      <c r="P10" s="92"/>
      <c r="Q10" s="92"/>
      <c r="R10" s="92"/>
      <c r="S10" s="92"/>
      <c r="T10" s="92"/>
      <c r="U10" s="92"/>
      <c r="V10" s="93"/>
      <c r="W10" s="166"/>
      <c r="X10" s="126"/>
      <c r="Y10" s="131"/>
      <c r="Z10" s="125"/>
      <c r="AA10" s="131"/>
      <c r="AB10" s="126"/>
      <c r="AC10" s="123"/>
      <c r="AD10" s="57"/>
      <c r="AK10" s="62">
        <f aca="true" t="shared" si="2" ref="AK10:AK17">AK9+1000</f>
        <v>10000</v>
      </c>
      <c r="AL10" s="62">
        <f aca="true" t="shared" si="3" ref="AL10:AL17">AL9+1</f>
        <v>2021</v>
      </c>
      <c r="AM10" s="62">
        <f t="shared" si="0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32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9"/>
      <c r="M11" s="119" t="s">
        <v>33</v>
      </c>
      <c r="N11" s="120"/>
      <c r="O11" s="120"/>
      <c r="P11" s="120"/>
      <c r="Q11" s="120"/>
      <c r="R11" s="120"/>
      <c r="S11" s="121"/>
      <c r="T11" s="118"/>
      <c r="U11" s="117"/>
      <c r="V11" s="116"/>
      <c r="W11" s="117"/>
      <c r="X11" s="116"/>
      <c r="Y11" s="117"/>
      <c r="Z11" s="116"/>
      <c r="AA11" s="117"/>
      <c r="AB11" s="116"/>
      <c r="AC11" s="117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95</v>
      </c>
      <c r="AK11" s="62">
        <f t="shared" si="2"/>
        <v>11000</v>
      </c>
      <c r="AL11" s="62">
        <f t="shared" si="3"/>
        <v>2022</v>
      </c>
      <c r="AM11" s="62">
        <f t="shared" si="0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87" t="s">
        <v>34</v>
      </c>
      <c r="C12" s="7" t="s">
        <v>11</v>
      </c>
      <c r="D12" s="99"/>
      <c r="E12" s="100"/>
      <c r="F12" s="100"/>
      <c r="G12" s="100"/>
      <c r="H12" s="100"/>
      <c r="I12" s="100"/>
      <c r="J12" s="100"/>
      <c r="K12" s="100"/>
      <c r="L12" s="101"/>
      <c r="M12" s="105" t="s">
        <v>0</v>
      </c>
      <c r="N12" s="106"/>
      <c r="O12" s="106"/>
      <c r="P12" s="106"/>
      <c r="Q12" s="106"/>
      <c r="R12" s="106"/>
      <c r="S12" s="107"/>
      <c r="T12" s="108"/>
      <c r="U12" s="109"/>
      <c r="V12" s="109"/>
      <c r="W12" s="109"/>
      <c r="X12" s="109"/>
      <c r="Y12" s="109"/>
      <c r="Z12" s="109"/>
      <c r="AA12" s="109"/>
      <c r="AB12" s="109"/>
      <c r="AC12" s="110"/>
      <c r="AD12" s="63"/>
      <c r="AK12" s="62">
        <f t="shared" si="2"/>
        <v>12000</v>
      </c>
      <c r="AL12" s="62">
        <f t="shared" si="3"/>
        <v>2023</v>
      </c>
      <c r="AM12" s="62">
        <f t="shared" si="0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15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4"/>
      <c r="AD13" s="57"/>
      <c r="AK13" s="62">
        <f t="shared" si="2"/>
        <v>13000</v>
      </c>
      <c r="AL13" s="62">
        <f t="shared" si="3"/>
        <v>2024</v>
      </c>
      <c r="AM13" s="62">
        <f t="shared" si="0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15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57"/>
      <c r="AK14" s="62">
        <f t="shared" si="2"/>
        <v>14000</v>
      </c>
      <c r="AL14" s="62">
        <f t="shared" si="3"/>
        <v>2025</v>
      </c>
      <c r="AM14" s="62">
        <f t="shared" si="0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39" t="s">
        <v>35</v>
      </c>
      <c r="C15" s="112" t="s">
        <v>1</v>
      </c>
      <c r="D15" s="113"/>
      <c r="E15" s="113"/>
      <c r="F15" s="113"/>
      <c r="G15" s="113"/>
      <c r="H15" s="114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57"/>
      <c r="AK15" s="62">
        <f t="shared" si="2"/>
        <v>15000</v>
      </c>
      <c r="AL15" s="62">
        <f t="shared" si="3"/>
        <v>2026</v>
      </c>
      <c r="AM15" s="62">
        <f t="shared" si="0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56"/>
      <c r="C16" s="157" t="s">
        <v>2</v>
      </c>
      <c r="D16" s="158"/>
      <c r="E16" s="158"/>
      <c r="F16" s="158"/>
      <c r="G16" s="158"/>
      <c r="H16" s="159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  <c r="W16" s="87" t="s">
        <v>36</v>
      </c>
      <c r="X16" s="111"/>
      <c r="Y16" s="91"/>
      <c r="Z16" s="92"/>
      <c r="AA16" s="92"/>
      <c r="AB16" s="92"/>
      <c r="AC16" s="93"/>
      <c r="AD16" s="57"/>
      <c r="AK16" s="62">
        <f t="shared" si="2"/>
        <v>16000</v>
      </c>
      <c r="AL16" s="62">
        <f t="shared" si="3"/>
        <v>2027</v>
      </c>
      <c r="AM16" s="62">
        <f t="shared" si="0"/>
        <v>2022</v>
      </c>
      <c r="AN16" s="62">
        <f t="shared" si="1"/>
        <v>2017</v>
      </c>
      <c r="AO16" s="62">
        <f t="shared" si="1"/>
        <v>2016</v>
      </c>
    </row>
    <row r="17" spans="2:41" ht="21" customHeight="1" thickBot="1">
      <c r="B17" s="156"/>
      <c r="C17" s="87" t="s">
        <v>37</v>
      </c>
      <c r="D17" s="88"/>
      <c r="E17" s="88"/>
      <c r="F17" s="88"/>
      <c r="G17" s="88"/>
      <c r="H17" s="88"/>
      <c r="I17" s="7" t="s">
        <v>38</v>
      </c>
      <c r="J17" s="99"/>
      <c r="K17" s="100"/>
      <c r="L17" s="100"/>
      <c r="M17" s="100"/>
      <c r="N17" s="100"/>
      <c r="O17" s="100"/>
      <c r="P17" s="100"/>
      <c r="Q17" s="101"/>
      <c r="R17" s="84" t="s">
        <v>0</v>
      </c>
      <c r="S17" s="94"/>
      <c r="T17" s="94"/>
      <c r="U17" s="94"/>
      <c r="V17" s="95"/>
      <c r="W17" s="96"/>
      <c r="X17" s="97"/>
      <c r="Y17" s="97"/>
      <c r="Z17" s="97"/>
      <c r="AA17" s="97"/>
      <c r="AB17" s="97"/>
      <c r="AC17" s="98"/>
      <c r="AD17" s="57"/>
      <c r="AK17" s="62">
        <f t="shared" si="2"/>
        <v>17000</v>
      </c>
      <c r="AL17" s="62">
        <f t="shared" si="3"/>
        <v>2028</v>
      </c>
      <c r="AM17" s="62">
        <f t="shared" si="0"/>
        <v>2023</v>
      </c>
      <c r="AN17" s="62">
        <f t="shared" si="1"/>
        <v>2018</v>
      </c>
      <c r="AO17" s="62">
        <f t="shared" si="1"/>
        <v>2017</v>
      </c>
    </row>
    <row r="18" spans="2:30" ht="22.5" customHeight="1">
      <c r="B18" s="156"/>
      <c r="C18" s="89"/>
      <c r="D18" s="90"/>
      <c r="E18" s="90"/>
      <c r="F18" s="90"/>
      <c r="G18" s="90"/>
      <c r="H18" s="90"/>
      <c r="I18" s="7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57"/>
    </row>
    <row r="19" spans="2:30" ht="22.5" customHeight="1" thickBot="1">
      <c r="B19" s="156"/>
      <c r="C19" s="89"/>
      <c r="D19" s="90"/>
      <c r="E19" s="90"/>
      <c r="F19" s="90"/>
      <c r="G19" s="90"/>
      <c r="H19" s="90"/>
      <c r="I19" s="104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3"/>
      <c r="AD19" s="57"/>
    </row>
    <row r="20" spans="2:30" ht="35.25" customHeight="1" thickBot="1">
      <c r="B20" s="9" t="s">
        <v>12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 t="s">
        <v>39</v>
      </c>
      <c r="V20" s="82"/>
      <c r="W20" s="82"/>
      <c r="X20" s="82"/>
      <c r="Y20" s="82"/>
      <c r="Z20" s="82"/>
      <c r="AA20" s="82"/>
      <c r="AB20" s="82"/>
      <c r="AC20" s="83"/>
      <c r="AD20" s="57"/>
    </row>
    <row r="21" spans="2:30" ht="35.25" customHeight="1" thickBot="1">
      <c r="B21" s="8" t="s">
        <v>40</v>
      </c>
      <c r="C21" s="84" t="s">
        <v>41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69" t="s">
        <v>42</v>
      </c>
      <c r="V21" s="70"/>
      <c r="W21" s="70"/>
      <c r="X21" s="70"/>
      <c r="Y21" s="70"/>
      <c r="Z21" s="70"/>
      <c r="AA21" s="70"/>
      <c r="AB21" s="70"/>
      <c r="AC21" s="71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6" t="s">
        <v>43</v>
      </c>
      <c r="C23" s="207"/>
      <c r="D23" s="207"/>
      <c r="E23" s="207"/>
      <c r="F23" s="207"/>
      <c r="G23" s="207"/>
      <c r="H23" s="207"/>
      <c r="I23" s="208"/>
      <c r="J23" s="47"/>
      <c r="K23" s="205" t="s">
        <v>44</v>
      </c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50"/>
      <c r="AD23" s="47"/>
    </row>
    <row r="24" spans="2:30" ht="14.25" customHeight="1">
      <c r="B24" s="209"/>
      <c r="C24" s="207"/>
      <c r="D24" s="207"/>
      <c r="E24" s="207"/>
      <c r="F24" s="207"/>
      <c r="G24" s="207"/>
      <c r="H24" s="207"/>
      <c r="I24" s="208"/>
      <c r="J24" s="47"/>
      <c r="K24" s="210" t="s">
        <v>45</v>
      </c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50"/>
      <c r="AD24" s="47"/>
    </row>
    <row r="25" spans="2:30" ht="14.25" customHeight="1">
      <c r="B25" s="209"/>
      <c r="C25" s="207"/>
      <c r="D25" s="207"/>
      <c r="E25" s="207"/>
      <c r="F25" s="207"/>
      <c r="G25" s="207"/>
      <c r="H25" s="207"/>
      <c r="I25" s="208"/>
      <c r="J25" s="47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50"/>
      <c r="AD25" s="47"/>
    </row>
    <row r="26" spans="2:30" ht="12" customHeight="1">
      <c r="B26" s="202" t="s">
        <v>101</v>
      </c>
      <c r="C26" s="203"/>
      <c r="D26" s="203"/>
      <c r="E26" s="203"/>
      <c r="F26" s="203"/>
      <c r="G26" s="203"/>
      <c r="H26" s="203"/>
      <c r="I26" s="46"/>
      <c r="J26" s="18"/>
      <c r="K26" s="179" t="s">
        <v>47</v>
      </c>
      <c r="L26" s="180"/>
      <c r="M26" s="181"/>
      <c r="N26" s="212" t="s">
        <v>48</v>
      </c>
      <c r="O26" s="213"/>
      <c r="P26" s="213"/>
      <c r="Q26" s="212" t="s">
        <v>49</v>
      </c>
      <c r="R26" s="213"/>
      <c r="S26" s="213"/>
      <c r="T26" s="173" t="s">
        <v>4</v>
      </c>
      <c r="U26" s="174"/>
      <c r="V26" s="174"/>
      <c r="W26" s="192" t="s">
        <v>7</v>
      </c>
      <c r="X26" s="191"/>
      <c r="Y26" s="191"/>
      <c r="Z26" s="191"/>
      <c r="AA26" s="191"/>
      <c r="AB26" s="191"/>
      <c r="AC26" s="19"/>
      <c r="AD26" s="18"/>
    </row>
    <row r="27" spans="2:30" ht="12" customHeight="1">
      <c r="B27" s="204"/>
      <c r="C27" s="203"/>
      <c r="D27" s="203"/>
      <c r="E27" s="203"/>
      <c r="F27" s="203"/>
      <c r="G27" s="203"/>
      <c r="H27" s="203"/>
      <c r="I27" s="20"/>
      <c r="J27" s="18"/>
      <c r="K27" s="182"/>
      <c r="L27" s="183"/>
      <c r="M27" s="184"/>
      <c r="N27" s="213"/>
      <c r="O27" s="213"/>
      <c r="P27" s="213"/>
      <c r="Q27" s="213"/>
      <c r="R27" s="213"/>
      <c r="S27" s="213"/>
      <c r="T27" s="170"/>
      <c r="U27" s="171"/>
      <c r="V27" s="171"/>
      <c r="W27" s="191"/>
      <c r="X27" s="191"/>
      <c r="Y27" s="191"/>
      <c r="Z27" s="191"/>
      <c r="AA27" s="191"/>
      <c r="AB27" s="191"/>
      <c r="AC27" s="19"/>
      <c r="AD27" s="18"/>
    </row>
    <row r="28" spans="2:30" ht="12" customHeight="1">
      <c r="B28" s="204"/>
      <c r="C28" s="203"/>
      <c r="D28" s="203"/>
      <c r="E28" s="203"/>
      <c r="F28" s="203"/>
      <c r="G28" s="203"/>
      <c r="H28" s="203"/>
      <c r="I28" s="20"/>
      <c r="J28" s="51"/>
      <c r="K28" s="173" t="s">
        <v>50</v>
      </c>
      <c r="L28" s="174"/>
      <c r="M28" s="175"/>
      <c r="N28" s="185"/>
      <c r="O28" s="186"/>
      <c r="P28" s="186"/>
      <c r="Q28" s="173" t="s">
        <v>51</v>
      </c>
      <c r="R28" s="174"/>
      <c r="S28" s="174"/>
      <c r="T28" s="173" t="s">
        <v>51</v>
      </c>
      <c r="U28" s="174"/>
      <c r="V28" s="174"/>
      <c r="W28" s="192" t="s">
        <v>6</v>
      </c>
      <c r="X28" s="191"/>
      <c r="Y28" s="191"/>
      <c r="Z28" s="191"/>
      <c r="AA28" s="191"/>
      <c r="AB28" s="191"/>
      <c r="AC28" s="52"/>
      <c r="AD28" s="64"/>
    </row>
    <row r="29" spans="2:30" ht="12" customHeight="1">
      <c r="B29" s="204"/>
      <c r="C29" s="203"/>
      <c r="D29" s="203"/>
      <c r="E29" s="203"/>
      <c r="F29" s="203"/>
      <c r="G29" s="203"/>
      <c r="H29" s="203"/>
      <c r="I29" s="20"/>
      <c r="J29" s="22"/>
      <c r="K29" s="170"/>
      <c r="L29" s="171"/>
      <c r="M29" s="172"/>
      <c r="N29" s="186"/>
      <c r="O29" s="186"/>
      <c r="P29" s="186"/>
      <c r="Q29" s="170"/>
      <c r="R29" s="171"/>
      <c r="S29" s="171"/>
      <c r="T29" s="170"/>
      <c r="U29" s="171"/>
      <c r="V29" s="171"/>
      <c r="W29" s="191"/>
      <c r="X29" s="191"/>
      <c r="Y29" s="191"/>
      <c r="Z29" s="191"/>
      <c r="AA29" s="191"/>
      <c r="AB29" s="191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3" t="s">
        <v>52</v>
      </c>
      <c r="L30" s="174"/>
      <c r="M30" s="175"/>
      <c r="N30" s="185"/>
      <c r="O30" s="186"/>
      <c r="P30" s="186"/>
      <c r="Q30" s="173" t="s">
        <v>16</v>
      </c>
      <c r="R30" s="174"/>
      <c r="S30" s="174"/>
      <c r="T30" s="173" t="s">
        <v>16</v>
      </c>
      <c r="U30" s="174"/>
      <c r="V30" s="174"/>
      <c r="W30" s="192" t="s">
        <v>8</v>
      </c>
      <c r="X30" s="191"/>
      <c r="Y30" s="191"/>
      <c r="Z30" s="191"/>
      <c r="AA30" s="191"/>
      <c r="AB30" s="191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0"/>
      <c r="L31" s="171"/>
      <c r="M31" s="172"/>
      <c r="N31" s="186"/>
      <c r="O31" s="186"/>
      <c r="P31" s="186"/>
      <c r="Q31" s="170"/>
      <c r="R31" s="171"/>
      <c r="S31" s="171"/>
      <c r="T31" s="170"/>
      <c r="U31" s="171"/>
      <c r="V31" s="171"/>
      <c r="W31" s="191"/>
      <c r="X31" s="191"/>
      <c r="Y31" s="191"/>
      <c r="Z31" s="191"/>
      <c r="AA31" s="191"/>
      <c r="AB31" s="191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3" t="s">
        <v>53</v>
      </c>
      <c r="L32" s="174"/>
      <c r="M32" s="175"/>
      <c r="N32" s="185"/>
      <c r="O32" s="186"/>
      <c r="P32" s="186"/>
      <c r="Q32" s="173" t="s">
        <v>16</v>
      </c>
      <c r="R32" s="174"/>
      <c r="S32" s="174"/>
      <c r="T32" s="173" t="s">
        <v>16</v>
      </c>
      <c r="U32" s="174"/>
      <c r="V32" s="174"/>
      <c r="W32" s="192" t="s">
        <v>9</v>
      </c>
      <c r="X32" s="191"/>
      <c r="Y32" s="191"/>
      <c r="Z32" s="191"/>
      <c r="AA32" s="191"/>
      <c r="AB32" s="191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6"/>
      <c r="L33" s="177"/>
      <c r="M33" s="178"/>
      <c r="N33" s="187"/>
      <c r="O33" s="187"/>
      <c r="P33" s="187"/>
      <c r="Q33" s="176"/>
      <c r="R33" s="177"/>
      <c r="S33" s="177"/>
      <c r="T33" s="176"/>
      <c r="U33" s="177"/>
      <c r="V33" s="177"/>
      <c r="W33" s="201"/>
      <c r="X33" s="201"/>
      <c r="Y33" s="201"/>
      <c r="Z33" s="201"/>
      <c r="AA33" s="201"/>
      <c r="AB33" s="201"/>
      <c r="AC33" s="54"/>
      <c r="AD33" s="66"/>
    </row>
    <row r="34" spans="2:30" ht="12" customHeight="1" thickTop="1">
      <c r="B34" s="24"/>
      <c r="C34" s="27" t="s">
        <v>54</v>
      </c>
      <c r="D34" s="25"/>
      <c r="E34" s="25"/>
      <c r="F34" s="25"/>
      <c r="G34" s="25"/>
      <c r="H34" s="25"/>
      <c r="I34" s="26"/>
      <c r="J34" s="53"/>
      <c r="K34" s="167" t="s">
        <v>3</v>
      </c>
      <c r="L34" s="168"/>
      <c r="M34" s="169"/>
      <c r="N34" s="189">
        <f>SUM(N28:P33)</f>
        <v>0</v>
      </c>
      <c r="O34" s="190"/>
      <c r="P34" s="190"/>
      <c r="Q34" s="167">
        <f>IF(N34&gt;200,200,N34)</f>
        <v>0</v>
      </c>
      <c r="R34" s="168"/>
      <c r="S34" s="168"/>
      <c r="T34" s="167" t="s">
        <v>13</v>
      </c>
      <c r="U34" s="168"/>
      <c r="V34" s="168"/>
      <c r="W34" s="189" t="s">
        <v>14</v>
      </c>
      <c r="X34" s="190"/>
      <c r="Y34" s="190"/>
      <c r="Z34" s="190"/>
      <c r="AA34" s="190"/>
      <c r="AB34" s="190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0"/>
      <c r="L35" s="171"/>
      <c r="M35" s="172"/>
      <c r="N35" s="191"/>
      <c r="O35" s="191"/>
      <c r="P35" s="191"/>
      <c r="Q35" s="176"/>
      <c r="R35" s="177"/>
      <c r="S35" s="177"/>
      <c r="T35" s="170"/>
      <c r="U35" s="171"/>
      <c r="V35" s="171"/>
      <c r="W35" s="191"/>
      <c r="X35" s="191"/>
      <c r="Y35" s="191"/>
      <c r="Z35" s="191"/>
      <c r="AA35" s="191"/>
      <c r="AB35" s="191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3" t="s">
        <v>15</v>
      </c>
      <c r="L36" s="174"/>
      <c r="M36" s="175"/>
      <c r="N36" s="185"/>
      <c r="O36" s="186"/>
      <c r="P36" s="186"/>
      <c r="Q36" s="192">
        <f>IF(N36&gt;200,200,N36)</f>
        <v>0</v>
      </c>
      <c r="R36" s="191"/>
      <c r="S36" s="191"/>
      <c r="T36" s="173" t="s">
        <v>13</v>
      </c>
      <c r="U36" s="174"/>
      <c r="V36" s="174"/>
      <c r="W36" s="192" t="s">
        <v>55</v>
      </c>
      <c r="X36" s="191"/>
      <c r="Y36" s="191"/>
      <c r="Z36" s="191"/>
      <c r="AA36" s="191"/>
      <c r="AB36" s="191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0"/>
      <c r="L37" s="171"/>
      <c r="M37" s="172"/>
      <c r="N37" s="186"/>
      <c r="O37" s="186"/>
      <c r="P37" s="186"/>
      <c r="Q37" s="191"/>
      <c r="R37" s="191"/>
      <c r="S37" s="191"/>
      <c r="T37" s="170"/>
      <c r="U37" s="171"/>
      <c r="V37" s="171"/>
      <c r="W37" s="191"/>
      <c r="X37" s="191"/>
      <c r="Y37" s="191"/>
      <c r="Z37" s="191"/>
      <c r="AA37" s="191"/>
      <c r="AB37" s="191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3" t="s">
        <v>56</v>
      </c>
      <c r="L38" s="174"/>
      <c r="M38" s="175"/>
      <c r="N38" s="185"/>
      <c r="O38" s="186"/>
      <c r="P38" s="186"/>
      <c r="Q38" s="173">
        <f>N38</f>
        <v>0</v>
      </c>
      <c r="R38" s="174"/>
      <c r="S38" s="174"/>
      <c r="T38" s="173" t="s">
        <v>16</v>
      </c>
      <c r="U38" s="174"/>
      <c r="V38" s="174"/>
      <c r="W38" s="192" t="s">
        <v>10</v>
      </c>
      <c r="X38" s="191"/>
      <c r="Y38" s="191"/>
      <c r="Z38" s="191"/>
      <c r="AA38" s="191"/>
      <c r="AB38" s="191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6"/>
      <c r="L39" s="177"/>
      <c r="M39" s="178"/>
      <c r="N39" s="187"/>
      <c r="O39" s="187"/>
      <c r="P39" s="187"/>
      <c r="Q39" s="176"/>
      <c r="R39" s="177"/>
      <c r="S39" s="177"/>
      <c r="T39" s="176"/>
      <c r="U39" s="177"/>
      <c r="V39" s="177"/>
      <c r="W39" s="201"/>
      <c r="X39" s="201"/>
      <c r="Y39" s="201"/>
      <c r="Z39" s="201"/>
      <c r="AA39" s="201"/>
      <c r="AB39" s="201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7" t="s">
        <v>57</v>
      </c>
      <c r="L40" s="168"/>
      <c r="M40" s="169"/>
      <c r="N40" s="189">
        <f>SUM(N34:P39)</f>
        <v>0</v>
      </c>
      <c r="O40" s="190"/>
      <c r="P40" s="193"/>
      <c r="Q40" s="195">
        <f>SUM(Q34:S39)</f>
        <v>0</v>
      </c>
      <c r="R40" s="196"/>
      <c r="S40" s="197"/>
      <c r="T40" s="188" t="s">
        <v>58</v>
      </c>
      <c r="U40" s="168"/>
      <c r="V40" s="168"/>
      <c r="W40" s="189" t="s">
        <v>59</v>
      </c>
      <c r="X40" s="190"/>
      <c r="Y40" s="190"/>
      <c r="Z40" s="190"/>
      <c r="AA40" s="190"/>
      <c r="AB40" s="190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0"/>
      <c r="L41" s="171"/>
      <c r="M41" s="172"/>
      <c r="N41" s="191"/>
      <c r="O41" s="191"/>
      <c r="P41" s="194"/>
      <c r="Q41" s="198"/>
      <c r="R41" s="199"/>
      <c r="S41" s="200"/>
      <c r="T41" s="171"/>
      <c r="U41" s="171"/>
      <c r="V41" s="171"/>
      <c r="W41" s="191"/>
      <c r="X41" s="191"/>
      <c r="Y41" s="191"/>
      <c r="Z41" s="191"/>
      <c r="AA41" s="191"/>
      <c r="AB41" s="191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B2" sheet="1" selectLockedCells="1"/>
  <protectedRanges>
    <protectedRange sqref="B30:I41 AC32:AC41 J32:J41" name="範囲1"/>
  </protectedRanges>
  <mergeCells count="95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J17:Q17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AF40" sqref="AF40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1" t="s">
        <v>60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2:29" ht="13.5" customHeight="1"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</row>
    <row r="3" spans="2:29" ht="13.5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</row>
    <row r="4" spans="2:29" ht="12" customHeight="1" thickBot="1"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</row>
    <row r="5" spans="2:29" ht="10.5" customHeight="1" hidden="1" thickBot="1"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</row>
    <row r="6" spans="2:31" ht="15" customHeight="1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 t="s">
        <v>20</v>
      </c>
      <c r="V6" s="217"/>
      <c r="W6" s="218">
        <v>30</v>
      </c>
      <c r="X6" s="218"/>
      <c r="Y6" s="33" t="s">
        <v>21</v>
      </c>
      <c r="Z6" s="34">
        <v>10</v>
      </c>
      <c r="AA6" s="33" t="s">
        <v>22</v>
      </c>
      <c r="AB6" s="34">
        <v>12</v>
      </c>
      <c r="AC6" s="35" t="s">
        <v>23</v>
      </c>
      <c r="AE6" s="32" t="s">
        <v>61</v>
      </c>
    </row>
    <row r="7" spans="2:29" ht="15" customHeight="1">
      <c r="B7" s="219" t="s">
        <v>17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1"/>
    </row>
    <row r="8" spans="2:29" ht="15" customHeight="1">
      <c r="B8" s="222" t="s">
        <v>24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4"/>
    </row>
    <row r="9" spans="2:29" ht="24.75" customHeight="1">
      <c r="B9" s="146" t="s">
        <v>25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8"/>
    </row>
    <row r="10" spans="2:29" ht="18" customHeight="1" thickBot="1"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1"/>
    </row>
    <row r="11" spans="2:29" ht="12" customHeight="1">
      <c r="B11" s="237" t="s">
        <v>26</v>
      </c>
      <c r="C11" s="239" t="s">
        <v>27</v>
      </c>
      <c r="D11" s="240"/>
      <c r="E11" s="240"/>
      <c r="F11" s="240"/>
      <c r="G11" s="240"/>
      <c r="H11" s="240"/>
      <c r="I11" s="240"/>
      <c r="J11" s="240"/>
      <c r="K11" s="240"/>
      <c r="L11" s="241"/>
      <c r="M11" s="239" t="s">
        <v>28</v>
      </c>
      <c r="N11" s="240"/>
      <c r="O11" s="240"/>
      <c r="P11" s="240"/>
      <c r="Q11" s="240"/>
      <c r="R11" s="240"/>
      <c r="S11" s="240"/>
      <c r="T11" s="240"/>
      <c r="U11" s="240"/>
      <c r="V11" s="241"/>
      <c r="W11" s="298" t="s">
        <v>5</v>
      </c>
      <c r="X11" s="299"/>
      <c r="Y11" s="299"/>
      <c r="Z11" s="299"/>
      <c r="AA11" s="299"/>
      <c r="AB11" s="299"/>
      <c r="AC11" s="326"/>
    </row>
    <row r="12" spans="2:29" ht="24.75" customHeight="1" thickBot="1">
      <c r="B12" s="238"/>
      <c r="C12" s="242" t="s">
        <v>62</v>
      </c>
      <c r="D12" s="243"/>
      <c r="E12" s="243"/>
      <c r="F12" s="243"/>
      <c r="G12" s="243"/>
      <c r="H12" s="243"/>
      <c r="I12" s="243"/>
      <c r="J12" s="243"/>
      <c r="K12" s="243"/>
      <c r="L12" s="244"/>
      <c r="M12" s="242" t="s">
        <v>63</v>
      </c>
      <c r="N12" s="243"/>
      <c r="O12" s="243"/>
      <c r="P12" s="243"/>
      <c r="Q12" s="243"/>
      <c r="R12" s="243"/>
      <c r="S12" s="243"/>
      <c r="T12" s="243"/>
      <c r="U12" s="243"/>
      <c r="V12" s="244"/>
      <c r="W12" s="265" t="s">
        <v>64</v>
      </c>
      <c r="X12" s="266"/>
      <c r="Y12" s="266"/>
      <c r="Z12" s="266"/>
      <c r="AA12" s="266"/>
      <c r="AB12" s="266"/>
      <c r="AC12" s="267"/>
    </row>
    <row r="13" spans="2:31" ht="45" customHeight="1" thickBot="1">
      <c r="B13" s="37" t="s">
        <v>30</v>
      </c>
      <c r="C13" s="225" t="s">
        <v>65</v>
      </c>
      <c r="D13" s="226"/>
      <c r="E13" s="226"/>
      <c r="F13" s="226"/>
      <c r="G13" s="226"/>
      <c r="H13" s="226"/>
      <c r="I13" s="226"/>
      <c r="J13" s="226"/>
      <c r="K13" s="226"/>
      <c r="L13" s="227"/>
      <c r="M13" s="225" t="s">
        <v>66</v>
      </c>
      <c r="N13" s="226"/>
      <c r="O13" s="226"/>
      <c r="P13" s="226"/>
      <c r="Q13" s="226"/>
      <c r="R13" s="226"/>
      <c r="S13" s="226"/>
      <c r="T13" s="226"/>
      <c r="U13" s="226"/>
      <c r="V13" s="227"/>
      <c r="W13" s="228">
        <v>1980</v>
      </c>
      <c r="X13" s="229"/>
      <c r="Y13" s="232" t="s">
        <v>21</v>
      </c>
      <c r="Z13" s="214">
        <v>3</v>
      </c>
      <c r="AA13" s="232" t="s">
        <v>22</v>
      </c>
      <c r="AB13" s="214">
        <v>3</v>
      </c>
      <c r="AC13" s="313" t="s">
        <v>23</v>
      </c>
      <c r="AE13" s="32" t="s">
        <v>67</v>
      </c>
    </row>
    <row r="14" spans="2:31" ht="30" customHeight="1" thickBot="1">
      <c r="B14" s="37" t="s">
        <v>31</v>
      </c>
      <c r="C14" s="234" t="s">
        <v>68</v>
      </c>
      <c r="D14" s="235"/>
      <c r="E14" s="235"/>
      <c r="F14" s="235"/>
      <c r="G14" s="235"/>
      <c r="H14" s="235"/>
      <c r="I14" s="235"/>
      <c r="J14" s="235"/>
      <c r="K14" s="235"/>
      <c r="L14" s="236"/>
      <c r="M14" s="234" t="s">
        <v>69</v>
      </c>
      <c r="N14" s="235"/>
      <c r="O14" s="235"/>
      <c r="P14" s="235"/>
      <c r="Q14" s="235"/>
      <c r="R14" s="235"/>
      <c r="S14" s="235"/>
      <c r="T14" s="235"/>
      <c r="U14" s="235"/>
      <c r="V14" s="236"/>
      <c r="W14" s="230"/>
      <c r="X14" s="231"/>
      <c r="Y14" s="233"/>
      <c r="Z14" s="215"/>
      <c r="AA14" s="233"/>
      <c r="AB14" s="215"/>
      <c r="AC14" s="314"/>
      <c r="AE14" s="32" t="s">
        <v>70</v>
      </c>
    </row>
    <row r="15" spans="2:35" ht="45" customHeight="1" thickBot="1">
      <c r="B15" s="36" t="s">
        <v>71</v>
      </c>
      <c r="C15" s="252" t="s">
        <v>72</v>
      </c>
      <c r="D15" s="253"/>
      <c r="E15" s="253"/>
      <c r="F15" s="253"/>
      <c r="G15" s="253"/>
      <c r="H15" s="253"/>
      <c r="I15" s="253"/>
      <c r="J15" s="253"/>
      <c r="K15" s="253"/>
      <c r="L15" s="254"/>
      <c r="M15" s="157" t="s">
        <v>33</v>
      </c>
      <c r="N15" s="158"/>
      <c r="O15" s="158"/>
      <c r="P15" s="158"/>
      <c r="Q15" s="158"/>
      <c r="R15" s="158"/>
      <c r="S15" s="341"/>
      <c r="T15" s="255">
        <v>1</v>
      </c>
      <c r="U15" s="256"/>
      <c r="V15" s="263">
        <v>2</v>
      </c>
      <c r="W15" s="256"/>
      <c r="X15" s="263">
        <v>3</v>
      </c>
      <c r="Y15" s="256"/>
      <c r="Z15" s="263">
        <v>4</v>
      </c>
      <c r="AA15" s="256"/>
      <c r="AB15" s="263">
        <v>5</v>
      </c>
      <c r="AC15" s="256"/>
      <c r="AE15" s="315" t="s">
        <v>93</v>
      </c>
      <c r="AF15" s="315"/>
      <c r="AG15" s="315"/>
      <c r="AH15" s="315"/>
      <c r="AI15" s="315"/>
    </row>
    <row r="16" spans="2:31" ht="21" customHeight="1" thickBot="1">
      <c r="B16" s="298" t="s">
        <v>34</v>
      </c>
      <c r="C16" s="38" t="s">
        <v>11</v>
      </c>
      <c r="D16" s="302" t="s">
        <v>91</v>
      </c>
      <c r="E16" s="303"/>
      <c r="F16" s="303"/>
      <c r="G16" s="303"/>
      <c r="H16" s="303"/>
      <c r="I16" s="303"/>
      <c r="J16" s="303"/>
      <c r="K16" s="303"/>
      <c r="L16" s="304"/>
      <c r="M16" s="320" t="s">
        <v>0</v>
      </c>
      <c r="N16" s="321"/>
      <c r="O16" s="321"/>
      <c r="P16" s="321"/>
      <c r="Q16" s="321"/>
      <c r="R16" s="321"/>
      <c r="S16" s="322"/>
      <c r="T16" s="323" t="s">
        <v>73</v>
      </c>
      <c r="U16" s="324"/>
      <c r="V16" s="324"/>
      <c r="W16" s="324"/>
      <c r="X16" s="324"/>
      <c r="Y16" s="324"/>
      <c r="Z16" s="324"/>
      <c r="AA16" s="324"/>
      <c r="AB16" s="324"/>
      <c r="AC16" s="325"/>
      <c r="AE16" s="32" t="s">
        <v>74</v>
      </c>
    </row>
    <row r="17" spans="2:35" ht="24.75" customHeight="1">
      <c r="B17" s="319"/>
      <c r="C17" s="327" t="s">
        <v>90</v>
      </c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9"/>
      <c r="AE17" s="315" t="s">
        <v>75</v>
      </c>
      <c r="AF17" s="315"/>
      <c r="AG17" s="315"/>
      <c r="AH17" s="315"/>
      <c r="AI17" s="315"/>
    </row>
    <row r="18" spans="2:36" ht="24.75" customHeight="1" thickBot="1">
      <c r="B18" s="319"/>
      <c r="C18" s="330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2"/>
      <c r="AE18" s="315"/>
      <c r="AF18" s="315"/>
      <c r="AG18" s="315"/>
      <c r="AH18" s="315"/>
      <c r="AI18" s="315"/>
      <c r="AJ18" s="315"/>
    </row>
    <row r="19" spans="2:31" ht="30" customHeight="1" thickBot="1">
      <c r="B19" s="237" t="s">
        <v>35</v>
      </c>
      <c r="C19" s="265" t="s">
        <v>1</v>
      </c>
      <c r="D19" s="266"/>
      <c r="E19" s="266"/>
      <c r="F19" s="266"/>
      <c r="G19" s="266"/>
      <c r="H19" s="267"/>
      <c r="I19" s="333" t="s">
        <v>76</v>
      </c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5"/>
      <c r="AE19" s="32" t="s">
        <v>1</v>
      </c>
    </row>
    <row r="20" spans="2:31" ht="30" customHeight="1" thickBot="1">
      <c r="B20" s="264"/>
      <c r="C20" s="336" t="s">
        <v>2</v>
      </c>
      <c r="D20" s="337"/>
      <c r="E20" s="337"/>
      <c r="F20" s="337"/>
      <c r="G20" s="337"/>
      <c r="H20" s="338"/>
      <c r="I20" s="228" t="s">
        <v>77</v>
      </c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40"/>
      <c r="W20" s="298" t="s">
        <v>36</v>
      </c>
      <c r="X20" s="326"/>
      <c r="Y20" s="295" t="s">
        <v>78</v>
      </c>
      <c r="Z20" s="296"/>
      <c r="AA20" s="296"/>
      <c r="AB20" s="296"/>
      <c r="AC20" s="297"/>
      <c r="AE20" s="32" t="s">
        <v>79</v>
      </c>
    </row>
    <row r="21" spans="2:31" ht="21" customHeight="1" thickBot="1">
      <c r="B21" s="264"/>
      <c r="C21" s="298" t="s">
        <v>37</v>
      </c>
      <c r="D21" s="299"/>
      <c r="E21" s="299"/>
      <c r="F21" s="299"/>
      <c r="G21" s="299"/>
      <c r="H21" s="299"/>
      <c r="I21" s="38" t="s">
        <v>38</v>
      </c>
      <c r="J21" s="302" t="s">
        <v>80</v>
      </c>
      <c r="K21" s="303"/>
      <c r="L21" s="303"/>
      <c r="M21" s="303"/>
      <c r="N21" s="303"/>
      <c r="O21" s="303"/>
      <c r="P21" s="303"/>
      <c r="Q21" s="304"/>
      <c r="R21" s="96" t="s">
        <v>0</v>
      </c>
      <c r="S21" s="305"/>
      <c r="T21" s="305"/>
      <c r="U21" s="305"/>
      <c r="V21" s="306"/>
      <c r="W21" s="316" t="s">
        <v>81</v>
      </c>
      <c r="X21" s="317"/>
      <c r="Y21" s="317"/>
      <c r="Z21" s="317"/>
      <c r="AA21" s="317"/>
      <c r="AB21" s="317"/>
      <c r="AC21" s="318"/>
      <c r="AE21" s="32" t="s">
        <v>82</v>
      </c>
    </row>
    <row r="22" spans="2:31" ht="24.75" customHeight="1">
      <c r="B22" s="264"/>
      <c r="C22" s="300"/>
      <c r="D22" s="301"/>
      <c r="E22" s="301"/>
      <c r="F22" s="301"/>
      <c r="G22" s="301"/>
      <c r="H22" s="301"/>
      <c r="I22" s="307" t="s">
        <v>100</v>
      </c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9"/>
      <c r="AE22" s="32" t="s">
        <v>83</v>
      </c>
    </row>
    <row r="23" spans="2:29" ht="24.75" customHeight="1" thickBot="1">
      <c r="B23" s="264"/>
      <c r="C23" s="300"/>
      <c r="D23" s="301"/>
      <c r="E23" s="301"/>
      <c r="F23" s="301"/>
      <c r="G23" s="301"/>
      <c r="H23" s="301"/>
      <c r="I23" s="310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9"/>
    </row>
    <row r="24" spans="2:35" ht="37.5" customHeight="1" thickBot="1">
      <c r="B24" s="39" t="s">
        <v>84</v>
      </c>
      <c r="C24" s="257" t="s">
        <v>94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9"/>
      <c r="U24" s="260" t="s">
        <v>39</v>
      </c>
      <c r="V24" s="261"/>
      <c r="W24" s="261"/>
      <c r="X24" s="261"/>
      <c r="Y24" s="261"/>
      <c r="Z24" s="261"/>
      <c r="AA24" s="261"/>
      <c r="AB24" s="261"/>
      <c r="AC24" s="262"/>
      <c r="AE24" s="315" t="s">
        <v>85</v>
      </c>
      <c r="AF24" s="315"/>
      <c r="AG24" s="315"/>
      <c r="AH24" s="315"/>
      <c r="AI24" s="315"/>
    </row>
    <row r="25" spans="2:31" ht="37.5" customHeight="1" thickBot="1">
      <c r="B25" s="40" t="s">
        <v>40</v>
      </c>
      <c r="C25" s="277" t="s">
        <v>41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9"/>
      <c r="U25" s="280" t="s">
        <v>42</v>
      </c>
      <c r="V25" s="281"/>
      <c r="W25" s="281"/>
      <c r="X25" s="281"/>
      <c r="Y25" s="281"/>
      <c r="Z25" s="281"/>
      <c r="AA25" s="281"/>
      <c r="AB25" s="281"/>
      <c r="AC25" s="282"/>
      <c r="AE25" s="41" t="s">
        <v>86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6" t="s">
        <v>87</v>
      </c>
      <c r="C27" s="283"/>
      <c r="D27" s="283"/>
      <c r="E27" s="283"/>
      <c r="F27" s="283"/>
      <c r="G27" s="283"/>
      <c r="H27" s="283"/>
      <c r="I27" s="284"/>
      <c r="J27" s="13"/>
      <c r="K27" s="286" t="s">
        <v>44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17"/>
    </row>
    <row r="28" spans="2:31" ht="13.5" customHeight="1">
      <c r="B28" s="285"/>
      <c r="C28" s="283"/>
      <c r="D28" s="283"/>
      <c r="E28" s="283"/>
      <c r="F28" s="283"/>
      <c r="G28" s="283"/>
      <c r="H28" s="283"/>
      <c r="I28" s="284"/>
      <c r="J28" s="13"/>
      <c r="K28" s="287" t="s">
        <v>45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17"/>
      <c r="AE28" s="32" t="s">
        <v>18</v>
      </c>
    </row>
    <row r="29" spans="2:29" ht="13.5" customHeight="1">
      <c r="B29" s="285"/>
      <c r="C29" s="283"/>
      <c r="D29" s="283"/>
      <c r="E29" s="283"/>
      <c r="F29" s="283"/>
      <c r="G29" s="283"/>
      <c r="H29" s="283"/>
      <c r="I29" s="284"/>
      <c r="J29" s="13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17"/>
    </row>
    <row r="30" spans="2:31" ht="12" customHeight="1">
      <c r="B30" s="202" t="s">
        <v>46</v>
      </c>
      <c r="C30" s="245"/>
      <c r="D30" s="245"/>
      <c r="E30" s="245"/>
      <c r="F30" s="245"/>
      <c r="G30" s="245"/>
      <c r="H30" s="245"/>
      <c r="I30" s="16"/>
      <c r="J30" s="18"/>
      <c r="K30" s="179" t="s">
        <v>47</v>
      </c>
      <c r="L30" s="247"/>
      <c r="M30" s="248"/>
      <c r="N30" s="212" t="s">
        <v>48</v>
      </c>
      <c r="O30" s="344"/>
      <c r="P30" s="344"/>
      <c r="Q30" s="212" t="s">
        <v>49</v>
      </c>
      <c r="R30" s="344"/>
      <c r="S30" s="344"/>
      <c r="T30" s="173" t="s">
        <v>4</v>
      </c>
      <c r="U30" s="289"/>
      <c r="V30" s="289"/>
      <c r="W30" s="192" t="s">
        <v>7</v>
      </c>
      <c r="X30" s="292"/>
      <c r="Y30" s="292"/>
      <c r="Z30" s="292"/>
      <c r="AA30" s="292"/>
      <c r="AB30" s="292"/>
      <c r="AC30" s="19"/>
      <c r="AE30" s="32" t="s">
        <v>19</v>
      </c>
    </row>
    <row r="31" spans="2:29" ht="12" customHeight="1">
      <c r="B31" s="246"/>
      <c r="C31" s="245"/>
      <c r="D31" s="245"/>
      <c r="E31" s="245"/>
      <c r="F31" s="245"/>
      <c r="G31" s="245"/>
      <c r="H31" s="245"/>
      <c r="I31" s="20"/>
      <c r="J31" s="18"/>
      <c r="K31" s="249"/>
      <c r="L31" s="250"/>
      <c r="M31" s="251"/>
      <c r="N31" s="344"/>
      <c r="O31" s="344"/>
      <c r="P31" s="344"/>
      <c r="Q31" s="344"/>
      <c r="R31" s="344"/>
      <c r="S31" s="344"/>
      <c r="T31" s="290"/>
      <c r="U31" s="291"/>
      <c r="V31" s="291"/>
      <c r="W31" s="292"/>
      <c r="X31" s="292"/>
      <c r="Y31" s="292"/>
      <c r="Z31" s="292"/>
      <c r="AA31" s="292"/>
      <c r="AB31" s="292"/>
      <c r="AC31" s="19"/>
    </row>
    <row r="32" spans="2:29" ht="12" customHeight="1">
      <c r="B32" s="246"/>
      <c r="C32" s="245"/>
      <c r="D32" s="245"/>
      <c r="E32" s="245"/>
      <c r="F32" s="245"/>
      <c r="G32" s="245"/>
      <c r="H32" s="245"/>
      <c r="I32" s="20"/>
      <c r="J32" s="4"/>
      <c r="K32" s="173" t="s">
        <v>50</v>
      </c>
      <c r="L32" s="289"/>
      <c r="M32" s="293"/>
      <c r="N32" s="342">
        <v>180</v>
      </c>
      <c r="O32" s="343"/>
      <c r="P32" s="343"/>
      <c r="Q32" s="173" t="s">
        <v>51</v>
      </c>
      <c r="R32" s="289"/>
      <c r="S32" s="289"/>
      <c r="T32" s="173" t="s">
        <v>51</v>
      </c>
      <c r="U32" s="289"/>
      <c r="V32" s="289"/>
      <c r="W32" s="192" t="s">
        <v>6</v>
      </c>
      <c r="X32" s="292"/>
      <c r="Y32" s="292"/>
      <c r="Z32" s="292"/>
      <c r="AA32" s="292"/>
      <c r="AB32" s="292"/>
      <c r="AC32" s="21"/>
    </row>
    <row r="33" spans="2:29" ht="12" customHeight="1">
      <c r="B33" s="246"/>
      <c r="C33" s="245"/>
      <c r="D33" s="245"/>
      <c r="E33" s="245"/>
      <c r="F33" s="245"/>
      <c r="G33" s="245"/>
      <c r="H33" s="245"/>
      <c r="I33" s="20"/>
      <c r="J33" s="22"/>
      <c r="K33" s="290"/>
      <c r="L33" s="291"/>
      <c r="M33" s="294"/>
      <c r="N33" s="343"/>
      <c r="O33" s="343"/>
      <c r="P33" s="343"/>
      <c r="Q33" s="290"/>
      <c r="R33" s="291"/>
      <c r="S33" s="291"/>
      <c r="T33" s="290"/>
      <c r="U33" s="291"/>
      <c r="V33" s="291"/>
      <c r="W33" s="292"/>
      <c r="X33" s="292"/>
      <c r="Y33" s="292"/>
      <c r="Z33" s="292"/>
      <c r="AA33" s="292"/>
      <c r="AB33" s="292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3" t="s">
        <v>52</v>
      </c>
      <c r="L34" s="289"/>
      <c r="M34" s="293"/>
      <c r="N34" s="342"/>
      <c r="O34" s="343"/>
      <c r="P34" s="343"/>
      <c r="Q34" s="173" t="s">
        <v>16</v>
      </c>
      <c r="R34" s="289"/>
      <c r="S34" s="289"/>
      <c r="T34" s="173" t="s">
        <v>16</v>
      </c>
      <c r="U34" s="289"/>
      <c r="V34" s="289"/>
      <c r="W34" s="192" t="s">
        <v>8</v>
      </c>
      <c r="X34" s="292"/>
      <c r="Y34" s="292"/>
      <c r="Z34" s="292"/>
      <c r="AA34" s="292"/>
      <c r="AB34" s="292"/>
      <c r="AC34" s="23"/>
      <c r="AE34" s="353" t="s">
        <v>102</v>
      </c>
      <c r="AF34" s="354"/>
      <c r="AG34" s="354"/>
      <c r="AH34" s="354"/>
      <c r="AI34" s="354"/>
      <c r="AJ34" s="354"/>
      <c r="AK34" s="354"/>
      <c r="AL34" s="354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0"/>
      <c r="L35" s="291"/>
      <c r="M35" s="294"/>
      <c r="N35" s="343"/>
      <c r="O35" s="343"/>
      <c r="P35" s="343"/>
      <c r="Q35" s="290"/>
      <c r="R35" s="291"/>
      <c r="S35" s="291"/>
      <c r="T35" s="290"/>
      <c r="U35" s="291"/>
      <c r="V35" s="291"/>
      <c r="W35" s="292"/>
      <c r="X35" s="292"/>
      <c r="Y35" s="292"/>
      <c r="Z35" s="292"/>
      <c r="AA35" s="292"/>
      <c r="AB35" s="292"/>
      <c r="AC35" s="23"/>
      <c r="AE35" s="354"/>
      <c r="AF35" s="354"/>
      <c r="AG35" s="354"/>
      <c r="AH35" s="354"/>
      <c r="AI35" s="354"/>
      <c r="AJ35" s="354"/>
      <c r="AK35" s="354"/>
      <c r="AL35" s="354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3" t="s">
        <v>53</v>
      </c>
      <c r="L36" s="289"/>
      <c r="M36" s="293"/>
      <c r="N36" s="342">
        <v>30</v>
      </c>
      <c r="O36" s="343"/>
      <c r="P36" s="343"/>
      <c r="Q36" s="173" t="s">
        <v>16</v>
      </c>
      <c r="R36" s="289"/>
      <c r="S36" s="289"/>
      <c r="T36" s="173" t="s">
        <v>16</v>
      </c>
      <c r="U36" s="289"/>
      <c r="V36" s="289"/>
      <c r="W36" s="192" t="s">
        <v>9</v>
      </c>
      <c r="X36" s="292"/>
      <c r="Y36" s="292"/>
      <c r="Z36" s="292"/>
      <c r="AA36" s="292"/>
      <c r="AB36" s="292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46"/>
      <c r="L37" s="347"/>
      <c r="M37" s="348"/>
      <c r="N37" s="349"/>
      <c r="O37" s="349"/>
      <c r="P37" s="349"/>
      <c r="Q37" s="346"/>
      <c r="R37" s="347"/>
      <c r="S37" s="347"/>
      <c r="T37" s="346"/>
      <c r="U37" s="347"/>
      <c r="V37" s="347"/>
      <c r="W37" s="350"/>
      <c r="X37" s="350"/>
      <c r="Y37" s="350"/>
      <c r="Z37" s="350"/>
      <c r="AA37" s="350"/>
      <c r="AB37" s="350"/>
      <c r="AC37" s="26"/>
    </row>
    <row r="38" spans="2:29" ht="12" customHeight="1" thickTop="1">
      <c r="B38" s="24"/>
      <c r="C38" s="27" t="s">
        <v>54</v>
      </c>
      <c r="D38" s="25"/>
      <c r="E38" s="25"/>
      <c r="F38" s="25"/>
      <c r="G38" s="25"/>
      <c r="H38" s="25"/>
      <c r="I38" s="26"/>
      <c r="J38" s="25"/>
      <c r="K38" s="167" t="s">
        <v>3</v>
      </c>
      <c r="L38" s="345"/>
      <c r="M38" s="352"/>
      <c r="N38" s="189">
        <f>SUM(N32:P37)</f>
        <v>210</v>
      </c>
      <c r="O38" s="351"/>
      <c r="P38" s="351"/>
      <c r="Q38" s="167">
        <f>IF(N38&gt;200,200,N38)</f>
        <v>200</v>
      </c>
      <c r="R38" s="345"/>
      <c r="S38" s="345"/>
      <c r="T38" s="167" t="s">
        <v>13</v>
      </c>
      <c r="U38" s="345"/>
      <c r="V38" s="345"/>
      <c r="W38" s="189" t="s">
        <v>14</v>
      </c>
      <c r="X38" s="351"/>
      <c r="Y38" s="351"/>
      <c r="Z38" s="351"/>
      <c r="AA38" s="351"/>
      <c r="AB38" s="351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0"/>
      <c r="L39" s="291"/>
      <c r="M39" s="294"/>
      <c r="N39" s="292"/>
      <c r="O39" s="292"/>
      <c r="P39" s="292"/>
      <c r="Q39" s="346"/>
      <c r="R39" s="347"/>
      <c r="S39" s="347"/>
      <c r="T39" s="290"/>
      <c r="U39" s="291"/>
      <c r="V39" s="291"/>
      <c r="W39" s="292"/>
      <c r="X39" s="292"/>
      <c r="Y39" s="292"/>
      <c r="Z39" s="292"/>
      <c r="AA39" s="292"/>
      <c r="AB39" s="292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3" t="s">
        <v>15</v>
      </c>
      <c r="L40" s="289"/>
      <c r="M40" s="293"/>
      <c r="N40" s="342">
        <v>55</v>
      </c>
      <c r="O40" s="343"/>
      <c r="P40" s="343"/>
      <c r="Q40" s="192">
        <f>IF(N40&gt;200,200,N40)</f>
        <v>55</v>
      </c>
      <c r="R40" s="292"/>
      <c r="S40" s="292"/>
      <c r="T40" s="173" t="s">
        <v>13</v>
      </c>
      <c r="U40" s="289"/>
      <c r="V40" s="289"/>
      <c r="W40" s="192" t="s">
        <v>55</v>
      </c>
      <c r="X40" s="292"/>
      <c r="Y40" s="292"/>
      <c r="Z40" s="292"/>
      <c r="AA40" s="292"/>
      <c r="AB40" s="292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0"/>
      <c r="L41" s="291"/>
      <c r="M41" s="294"/>
      <c r="N41" s="343"/>
      <c r="O41" s="343"/>
      <c r="P41" s="343"/>
      <c r="Q41" s="292"/>
      <c r="R41" s="292"/>
      <c r="S41" s="292"/>
      <c r="T41" s="290"/>
      <c r="U41" s="291"/>
      <c r="V41" s="291"/>
      <c r="W41" s="292"/>
      <c r="X41" s="292"/>
      <c r="Y41" s="292"/>
      <c r="Z41" s="292"/>
      <c r="AA41" s="292"/>
      <c r="AB41" s="292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3" t="s">
        <v>56</v>
      </c>
      <c r="L42" s="289"/>
      <c r="M42" s="293"/>
      <c r="N42" s="342">
        <v>0</v>
      </c>
      <c r="O42" s="343"/>
      <c r="P42" s="343"/>
      <c r="Q42" s="173">
        <f>N42</f>
        <v>0</v>
      </c>
      <c r="R42" s="289"/>
      <c r="S42" s="289"/>
      <c r="T42" s="173" t="s">
        <v>16</v>
      </c>
      <c r="U42" s="289"/>
      <c r="V42" s="289"/>
      <c r="W42" s="192" t="s">
        <v>10</v>
      </c>
      <c r="X42" s="292"/>
      <c r="Y42" s="292"/>
      <c r="Z42" s="292"/>
      <c r="AA42" s="292"/>
      <c r="AB42" s="292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0"/>
      <c r="L43" s="291"/>
      <c r="M43" s="294"/>
      <c r="N43" s="343"/>
      <c r="O43" s="343"/>
      <c r="P43" s="343"/>
      <c r="Q43" s="346"/>
      <c r="R43" s="347"/>
      <c r="S43" s="347"/>
      <c r="T43" s="290"/>
      <c r="U43" s="291"/>
      <c r="V43" s="291"/>
      <c r="W43" s="292"/>
      <c r="X43" s="292"/>
      <c r="Y43" s="292"/>
      <c r="Z43" s="292"/>
      <c r="AA43" s="292"/>
      <c r="AB43" s="292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3" t="s">
        <v>57</v>
      </c>
      <c r="L44" s="289"/>
      <c r="M44" s="293"/>
      <c r="N44" s="192">
        <f>SUM(N38:P43)</f>
        <v>265</v>
      </c>
      <c r="O44" s="292"/>
      <c r="P44" s="357"/>
      <c r="Q44" s="195">
        <f>SUM(Q38:S43)</f>
        <v>255</v>
      </c>
      <c r="R44" s="358"/>
      <c r="S44" s="359"/>
      <c r="T44" s="363" t="s">
        <v>58</v>
      </c>
      <c r="U44" s="289"/>
      <c r="V44" s="289"/>
      <c r="W44" s="192" t="s">
        <v>59</v>
      </c>
      <c r="X44" s="292"/>
      <c r="Y44" s="292"/>
      <c r="Z44" s="292"/>
      <c r="AA44" s="292"/>
      <c r="AB44" s="292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0"/>
      <c r="L45" s="291"/>
      <c r="M45" s="294"/>
      <c r="N45" s="292"/>
      <c r="O45" s="292"/>
      <c r="P45" s="357"/>
      <c r="Q45" s="360"/>
      <c r="R45" s="361"/>
      <c r="S45" s="362"/>
      <c r="T45" s="291"/>
      <c r="U45" s="291"/>
      <c r="V45" s="291"/>
      <c r="W45" s="292"/>
      <c r="X45" s="292"/>
      <c r="Y45" s="292"/>
      <c r="Z45" s="292"/>
      <c r="AA45" s="292"/>
      <c r="AB45" s="292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88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55" t="s">
        <v>89</v>
      </c>
      <c r="C49" s="355"/>
      <c r="D49" s="355"/>
      <c r="E49" s="355"/>
      <c r="F49" s="355"/>
      <c r="G49" s="355"/>
      <c r="H49" s="355"/>
      <c r="I49" s="355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55"/>
      <c r="C50" s="355"/>
      <c r="D50" s="355"/>
      <c r="E50" s="355"/>
      <c r="F50" s="355"/>
      <c r="G50" s="355"/>
      <c r="H50" s="355"/>
      <c r="I50" s="355"/>
    </row>
    <row r="51" spans="2:9" ht="13.5">
      <c r="B51" s="355"/>
      <c r="C51" s="355"/>
      <c r="D51" s="355"/>
      <c r="E51" s="355"/>
      <c r="F51" s="355"/>
      <c r="G51" s="355"/>
      <c r="H51" s="355"/>
      <c r="I51" s="355"/>
    </row>
    <row r="52" spans="2:9" ht="13.5">
      <c r="B52" s="355"/>
      <c r="C52" s="355"/>
      <c r="D52" s="355"/>
      <c r="E52" s="355"/>
      <c r="F52" s="355"/>
      <c r="G52" s="355"/>
      <c r="H52" s="355"/>
      <c r="I52" s="355"/>
    </row>
    <row r="53" spans="2:9" ht="13.5">
      <c r="B53" s="355"/>
      <c r="C53" s="355"/>
      <c r="D53" s="355"/>
      <c r="E53" s="355"/>
      <c r="F53" s="355"/>
      <c r="G53" s="355"/>
      <c r="H53" s="355"/>
      <c r="I53" s="355"/>
    </row>
    <row r="54" spans="2:9" ht="13.5">
      <c r="B54" s="355"/>
      <c r="C54" s="355"/>
      <c r="D54" s="355"/>
      <c r="E54" s="355"/>
      <c r="F54" s="355"/>
      <c r="G54" s="355"/>
      <c r="H54" s="355"/>
      <c r="I54" s="355"/>
    </row>
    <row r="55" spans="2:9" ht="13.5">
      <c r="B55" s="355"/>
      <c r="C55" s="355"/>
      <c r="D55" s="355"/>
      <c r="E55" s="355"/>
      <c r="F55" s="355"/>
      <c r="G55" s="355"/>
      <c r="H55" s="355"/>
      <c r="I55" s="355"/>
    </row>
    <row r="56" spans="2:9" ht="13.5">
      <c r="B56" s="355"/>
      <c r="C56" s="355"/>
      <c r="D56" s="355"/>
      <c r="E56" s="355"/>
      <c r="F56" s="355"/>
      <c r="G56" s="355"/>
      <c r="H56" s="355"/>
      <c r="I56" s="355"/>
    </row>
    <row r="57" spans="2:9" ht="13.5">
      <c r="B57" s="355"/>
      <c r="C57" s="355"/>
      <c r="D57" s="355"/>
      <c r="E57" s="355"/>
      <c r="F57" s="355"/>
      <c r="G57" s="355"/>
      <c r="H57" s="355"/>
      <c r="I57" s="355"/>
    </row>
    <row r="58" spans="2:9" ht="13.5">
      <c r="B58" s="356"/>
      <c r="C58" s="356"/>
      <c r="D58" s="356"/>
      <c r="E58" s="356"/>
      <c r="F58" s="356"/>
      <c r="G58" s="356"/>
      <c r="H58" s="356"/>
      <c r="I58" s="356"/>
    </row>
    <row r="59" spans="2:9" ht="13.5">
      <c r="B59" s="356"/>
      <c r="C59" s="356"/>
      <c r="D59" s="356"/>
      <c r="E59" s="356"/>
      <c r="F59" s="356"/>
      <c r="G59" s="356"/>
      <c r="H59" s="356"/>
      <c r="I59" s="356"/>
    </row>
    <row r="60" spans="2:9" ht="13.5">
      <c r="B60" s="356"/>
      <c r="C60" s="356"/>
      <c r="D60" s="356"/>
      <c r="E60" s="356"/>
      <c r="F60" s="356"/>
      <c r="G60" s="356"/>
      <c r="H60" s="356"/>
      <c r="I60" s="356"/>
    </row>
    <row r="61" spans="2:9" ht="13.5">
      <c r="B61" s="356"/>
      <c r="C61" s="356"/>
      <c r="D61" s="356"/>
      <c r="E61" s="356"/>
      <c r="F61" s="356"/>
      <c r="G61" s="356"/>
      <c r="H61" s="356"/>
      <c r="I61" s="356"/>
    </row>
    <row r="62" spans="2:9" ht="13.5">
      <c r="B62" s="356"/>
      <c r="C62" s="356"/>
      <c r="D62" s="356"/>
      <c r="E62" s="356"/>
      <c r="F62" s="356"/>
      <c r="G62" s="356"/>
      <c r="H62" s="356"/>
      <c r="I62" s="356"/>
    </row>
    <row r="63" spans="2:9" ht="13.5">
      <c r="B63" s="268" t="s">
        <v>92</v>
      </c>
      <c r="C63" s="269"/>
      <c r="D63" s="269"/>
      <c r="E63" s="269"/>
      <c r="F63" s="269"/>
      <c r="G63" s="269"/>
      <c r="H63" s="269"/>
      <c r="I63" s="270"/>
    </row>
    <row r="64" spans="2:9" ht="13.5">
      <c r="B64" s="271"/>
      <c r="C64" s="272"/>
      <c r="D64" s="272"/>
      <c r="E64" s="272"/>
      <c r="F64" s="272"/>
      <c r="G64" s="272"/>
      <c r="H64" s="272"/>
      <c r="I64" s="273"/>
    </row>
    <row r="65" spans="2:9" ht="13.5">
      <c r="B65" s="271"/>
      <c r="C65" s="272"/>
      <c r="D65" s="272"/>
      <c r="E65" s="272"/>
      <c r="F65" s="272"/>
      <c r="G65" s="272"/>
      <c r="H65" s="272"/>
      <c r="I65" s="273"/>
    </row>
    <row r="66" spans="2:9" ht="13.5">
      <c r="B66" s="271"/>
      <c r="C66" s="272"/>
      <c r="D66" s="272"/>
      <c r="E66" s="272"/>
      <c r="F66" s="272"/>
      <c r="G66" s="272"/>
      <c r="H66" s="272"/>
      <c r="I66" s="273"/>
    </row>
    <row r="67" spans="2:9" ht="13.5">
      <c r="B67" s="274"/>
      <c r="C67" s="275"/>
      <c r="D67" s="275"/>
      <c r="E67" s="275"/>
      <c r="F67" s="275"/>
      <c r="G67" s="275"/>
      <c r="H67" s="275"/>
      <c r="I67" s="276"/>
    </row>
  </sheetData>
  <sheetProtection password="ABB2" sheet="1" selectLockedCells="1" selectUnlockedCells="1"/>
  <protectedRanges>
    <protectedRange sqref="B34:I45 AC36:AC45 J36:J45" name="範囲1_1"/>
  </protectedRanges>
  <mergeCells count="104"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2017-06-20T06:17:44Z</cp:lastPrinted>
  <dcterms:created xsi:type="dcterms:W3CDTF">2009-05-26T05:07:02Z</dcterms:created>
  <dcterms:modified xsi:type="dcterms:W3CDTF">2018-05-25T08:12:06Z</dcterms:modified>
  <cp:category/>
  <cp:version/>
  <cp:contentType/>
  <cp:contentStatus/>
</cp:coreProperties>
</file>