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350" tabRatio="786" activeTab="1"/>
  </bookViews>
  <sheets>
    <sheet name="資格更新申請書（ＰＣ記入用）" sheetId="1" r:id="rId1"/>
    <sheet name="申請書記入例" sheetId="2" r:id="rId2"/>
  </sheets>
  <definedNames>
    <definedName name="_xlnm.Print_Area" localSheetId="0">'資格更新申請書（ＰＣ記入用）'!$B$2:$AC$40</definedName>
    <definedName name="_xlnm.Print_Area" localSheetId="1">'申請書記入例'!$A$1:$AL$66</definedName>
  </definedNames>
  <calcPr fullCalcOnLoad="1"/>
</workbook>
</file>

<file path=xl/sharedStrings.xml><?xml version="1.0" encoding="utf-8"?>
<sst xmlns="http://schemas.openxmlformats.org/spreadsheetml/2006/main" count="168" uniqueCount="101">
  <si>
    <t>電話番号</t>
  </si>
  <si>
    <t>勤務先名称</t>
  </si>
  <si>
    <t>所属部署</t>
  </si>
  <si>
    <t>Ⅰ小計</t>
  </si>
  <si>
    <t>条件</t>
  </si>
  <si>
    <t>生　年　月　日</t>
  </si>
  <si>
    <t>様式Ⅰ－ａ</t>
  </si>
  <si>
    <t>必要添付書類</t>
  </si>
  <si>
    <t>様式Ⅰ－ｃ</t>
  </si>
  <si>
    <t>更新研修認定証</t>
  </si>
  <si>
    <t>〒</t>
  </si>
  <si>
    <t>メールアドレス</t>
  </si>
  <si>
    <t>≦200</t>
  </si>
  <si>
    <t>－</t>
  </si>
  <si>
    <t>Ⅱ</t>
  </si>
  <si>
    <t>－</t>
  </si>
  <si>
    <t>資格認定機関</t>
  </si>
  <si>
    <t>・水色網掛け部分のみ、記入して下さい。</t>
  </si>
  <si>
    <t>・赤色網掛け部分の数値が250以上であることを確認して下さい。</t>
  </si>
  <si>
    <t>年</t>
  </si>
  <si>
    <t>月</t>
  </si>
  <si>
    <t>日</t>
  </si>
  <si>
    <r>
      <t>一般財団</t>
    </r>
    <r>
      <rPr>
        <sz val="10.5"/>
        <rFont val="ＭＳ 明朝"/>
        <family val="1"/>
      </rPr>
      <t>法人沿岸技術研究センター  理事長　殿</t>
    </r>
  </si>
  <si>
    <r>
      <t>海洋・港湾構造物維持管理士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</t>
    </r>
  </si>
  <si>
    <t>フリガナ</t>
  </si>
  <si>
    <t>姓</t>
  </si>
  <si>
    <t>名</t>
  </si>
  <si>
    <t>生　年　月　日
(西暦）</t>
  </si>
  <si>
    <t>氏　名</t>
  </si>
  <si>
    <t>ローマ字</t>
  </si>
  <si>
    <t>本籍地</t>
  </si>
  <si>
    <t>登録番号</t>
  </si>
  <si>
    <t>自宅住所</t>
  </si>
  <si>
    <t>勤務先</t>
  </si>
  <si>
    <t>役職</t>
  </si>
  <si>
    <t>住所</t>
  </si>
  <si>
    <t>〒</t>
  </si>
  <si>
    <t>日中連絡が可能
（携帯電話アドレス除く）</t>
  </si>
  <si>
    <t>書類送付先</t>
  </si>
  <si>
    <t>自宅　　　　又は　　　　勤務先</t>
  </si>
  <si>
    <t>で選択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</si>
  <si>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</si>
  <si>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ＣＰＤ単位記入表</t>
  </si>
  <si>
    <t>・水色網掛け部分のみ、記入して下さい。
・赤色網掛け部分の数値が250以上であることを確認して下さい。</t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</si>
  <si>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</si>
  <si>
    <t>認定項目</t>
  </si>
  <si>
    <t>ＣＰＤ単位</t>
  </si>
  <si>
    <t>申請分</t>
  </si>
  <si>
    <t>Ⅰ－ａ</t>
  </si>
  <si>
    <t>－</t>
  </si>
  <si>
    <t>Ⅰ－ｃ</t>
  </si>
  <si>
    <t>写真貼付</t>
  </si>
  <si>
    <t>様式Ⅱ</t>
  </si>
  <si>
    <t>Ⅲ</t>
  </si>
  <si>
    <t>合計</t>
  </si>
  <si>
    <t>≧250</t>
  </si>
  <si>
    <t>－</t>
  </si>
  <si>
    <t>申 請 書 記 入 例</t>
  </si>
  <si>
    <t>申請書記入日</t>
  </si>
  <si>
    <t>エンガン</t>
  </si>
  <si>
    <t>ハナコ</t>
  </si>
  <si>
    <t>（西暦）</t>
  </si>
  <si>
    <t>沿岸</t>
  </si>
  <si>
    <t>花子</t>
  </si>
  <si>
    <t>生年月日は西暦</t>
  </si>
  <si>
    <t>ENGAN</t>
  </si>
  <si>
    <t>HANAKO</t>
  </si>
  <si>
    <t>すべて大文字（半角）</t>
  </si>
  <si>
    <t>本籍地</t>
  </si>
  <si>
    <t>東京都</t>
  </si>
  <si>
    <t>03-0000-0000</t>
  </si>
  <si>
    <t>本籍は都道府県名</t>
  </si>
  <si>
    <t>住所を郵便番号および都道府県名から</t>
  </si>
  <si>
    <t>一般財団法人沿岸技術研究センター</t>
  </si>
  <si>
    <t>試資格登録室</t>
  </si>
  <si>
    <t>係長</t>
  </si>
  <si>
    <t>所属部署名および役職</t>
  </si>
  <si>
    <t>000-0000</t>
  </si>
  <si>
    <t>03-1111-1111</t>
  </si>
  <si>
    <t>日中連絡の可能な電話番号</t>
  </si>
  <si>
    <t>勤務先所在地</t>
  </si>
  <si>
    <t>メールアドレス</t>
  </si>
  <si>
    <t>日中連絡が可能なメールアドレス（携帯電話メールアドレス除く）を記入</t>
  </si>
  <si>
    <t>記載漏れがあった場合は自宅へ送付します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</si>
  <si>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</si>
  <si>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電子データを貼付け</t>
  </si>
  <si>
    <r>
      <t>海洋･港湾構造物維持管理士資格者証に使用する写真です。
申請者のデジタル写真データを申請書へ添付。またPEG形式にて同じ写真データを申請書とともにメールで送付してください。</t>
    </r>
    <r>
      <rPr>
        <sz val="11"/>
        <color indexed="12"/>
        <rFont val="ＭＳ 明朝"/>
        <family val="1"/>
      </rPr>
      <t>（写真データのサイズは最大３メガバイト以下）　</t>
    </r>
    <r>
      <rPr>
        <sz val="11"/>
        <rFont val="ＭＳ 明朝"/>
        <family val="1"/>
      </rPr>
      <t xml:space="preserve">     　　　　　　　　　　　               　　　　　　　　　　　　　　添付する写真は以下の事項を参照下さい。　　　         　　　　　        </t>
    </r>
    <r>
      <rPr>
        <sz val="11"/>
        <color indexed="12"/>
        <rFont val="ＭＳ 明朝"/>
        <family val="1"/>
      </rPr>
      <t xml:space="preserve"> 　･6カ月以内に撮影したもの　　         　　　　　　　　　　　　         　　･正面、無帽、無背景･カラーでも白黒でも可</t>
    </r>
  </si>
  <si>
    <t>東京都千代田区隼町○○－○○　△△マンション　101号</t>
  </si>
  <si>
    <t>102-0000</t>
  </si>
  <si>
    <r>
      <t xml:space="preserve">写真データの名前の付け方
　：登録番号　申請者氏名.jpg
「申請例の場合」
</t>
    </r>
    <r>
      <rPr>
        <b/>
        <sz val="11"/>
        <color indexed="10"/>
        <rFont val="ＭＳ 明朝"/>
        <family val="1"/>
      </rPr>
      <t>12345　沿岸花子.jpg</t>
    </r>
  </si>
  <si>
    <t>維持管理士資格者証の登録番号（5桁）</t>
  </si>
  <si>
    <t>engan@cdit.or.jp</t>
  </si>
  <si>
    <t>年度</t>
  </si>
  <si>
    <t>受験年度</t>
  </si>
  <si>
    <t>1回目</t>
  </si>
  <si>
    <t>2回目</t>
  </si>
  <si>
    <t>発行年次</t>
  </si>
  <si>
    <t>東京都港区西新橋1-14-2　新橋エス・ワイビル5Ｆ</t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</si>
  <si>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</si>
  <si>
    <t>有効期限(～3月31日）</t>
  </si>
  <si>
    <t>・CPD単位数は2018年4月以降に取得していることを確認して下さい。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</si>
</sst>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;@"/>
    <numFmt numFmtId="182" formatCode="[&lt;=999]000;[&lt;=9999]000\-00;000\-0000"/>
    <numFmt numFmtId="183" formatCode="0.0_);[Red]\(0.0\)"/>
    <numFmt numFmtId="184" formatCode="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16"/>
      <color indexed="10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0.5"/>
      <color indexed="10"/>
      <name val="ＭＳ 明朝"/>
      <family val="1"/>
    </font>
    <font>
      <b/>
      <u val="single"/>
      <sz val="12"/>
      <name val="ＭＳ 明朝"/>
      <family val="1"/>
    </font>
    <font>
      <sz val="10"/>
      <color indexed="10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Ｐゴシック"/>
      <family val="3"/>
    </font>
    <font>
      <sz val="36"/>
      <color indexed="12"/>
      <name val="ＭＳ 明朝"/>
      <family val="1"/>
    </font>
    <font>
      <sz val="14"/>
      <color indexed="10"/>
      <name val="ＭＳ 明朝"/>
      <family val="1"/>
    </font>
    <font>
      <sz val="24"/>
      <color indexed="10"/>
      <name val="ＭＳ 明朝"/>
      <family val="1"/>
    </font>
    <font>
      <sz val="14"/>
      <color indexed="10"/>
      <name val="ＭＳ Ｐゴシック"/>
      <family val="3"/>
    </font>
    <font>
      <sz val="11"/>
      <color indexed="12"/>
      <name val="ＭＳ 明朝"/>
      <family val="1"/>
    </font>
    <font>
      <b/>
      <sz val="11"/>
      <color indexed="10"/>
      <name val="ＭＳ 明朝"/>
      <family val="1"/>
    </font>
    <font>
      <sz val="18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3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375">
    <xf numFmtId="0" fontId="0" fillId="0" borderId="0" xfId="0" applyAlignment="1">
      <alignment vertical="center"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 wrapText="1"/>
      <protection/>
    </xf>
    <xf numFmtId="0" fontId="0" fillId="0" borderId="17" xfId="0" applyBorder="1" applyAlignment="1">
      <alignment wrapText="1"/>
    </xf>
    <xf numFmtId="0" fontId="15" fillId="0" borderId="18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top" wrapText="1"/>
    </xf>
    <xf numFmtId="0" fontId="15" fillId="0" borderId="2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20" xfId="0" applyFont="1" applyBorder="1" applyAlignment="1" applyProtection="1">
      <alignment horizontal="left" wrapText="1"/>
      <protection/>
    </xf>
    <xf numFmtId="0" fontId="16" fillId="0" borderId="19" xfId="0" applyFont="1" applyBorder="1" applyAlignment="1" applyProtection="1">
      <alignment horizontal="left" vertical="top" wrapText="1"/>
      <protection/>
    </xf>
    <xf numFmtId="0" fontId="6" fillId="0" borderId="2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20" xfId="0" applyFont="1" applyBorder="1" applyAlignment="1" applyProtection="1">
      <alignment horizontal="left" vertical="top" wrapText="1"/>
      <protection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 applyProtection="1">
      <alignment horizontal="center" vertical="top" wrapText="1"/>
      <protection locked="0"/>
    </xf>
    <xf numFmtId="0" fontId="6" fillId="0" borderId="23" xfId="0" applyFont="1" applyBorder="1" applyAlignment="1" applyProtection="1">
      <alignment horizontal="center" vertical="top" wrapText="1"/>
      <protection locked="0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vertical="top" wrapText="1"/>
    </xf>
    <xf numFmtId="0" fontId="1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0" fillId="0" borderId="17" xfId="0" applyBorder="1" applyAlignment="1" applyProtection="1">
      <alignment wrapText="1"/>
      <protection/>
    </xf>
    <xf numFmtId="0" fontId="15" fillId="0" borderId="18" xfId="0" applyFont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top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5" fillId="0" borderId="2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2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19" xfId="0" applyFont="1" applyBorder="1" applyAlignment="1" applyProtection="1">
      <alignment horizontal="center" vertical="top" wrapText="1"/>
      <protection/>
    </xf>
    <xf numFmtId="0" fontId="6" fillId="0" borderId="23" xfId="0" applyFont="1" applyBorder="1" applyAlignment="1" applyProtection="1">
      <alignment horizontal="center" vertical="top" wrapText="1"/>
      <protection/>
    </xf>
    <xf numFmtId="0" fontId="6" fillId="0" borderId="24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Alignment="1" applyProtection="1">
      <alignment horizontal="justify" vertical="center"/>
      <protection/>
    </xf>
    <xf numFmtId="0" fontId="6" fillId="0" borderId="0" xfId="0" applyFont="1" applyAlignment="1" applyProtection="1">
      <alignment horizontal="justify"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25" xfId="0" applyFont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center" vertical="center" wrapText="1"/>
      <protection/>
    </xf>
    <xf numFmtId="0" fontId="19" fillId="0" borderId="29" xfId="0" applyFont="1" applyBorder="1" applyAlignment="1" applyProtection="1">
      <alignment horizontal="center" vertical="center" wrapText="1"/>
      <protection/>
    </xf>
    <xf numFmtId="0" fontId="19" fillId="0" borderId="30" xfId="0" applyFont="1" applyBorder="1" applyAlignment="1" applyProtection="1">
      <alignment horizontal="center" vertical="center" wrapText="1"/>
      <protection/>
    </xf>
    <xf numFmtId="0" fontId="19" fillId="32" borderId="25" xfId="0" applyFont="1" applyFill="1" applyBorder="1" applyAlignment="1" applyProtection="1">
      <alignment horizontal="center" vertical="center" wrapText="1"/>
      <protection locked="0"/>
    </xf>
    <xf numFmtId="0" fontId="19" fillId="32" borderId="26" xfId="0" applyFont="1" applyFill="1" applyBorder="1" applyAlignment="1" applyProtection="1">
      <alignment horizontal="center" vertical="center" wrapText="1"/>
      <protection locked="0"/>
    </xf>
    <xf numFmtId="0" fontId="19" fillId="32" borderId="27" xfId="0" applyFont="1" applyFill="1" applyBorder="1" applyAlignment="1" applyProtection="1">
      <alignment horizontal="center" vertical="center" wrapText="1"/>
      <protection locked="0"/>
    </xf>
    <xf numFmtId="0" fontId="19" fillId="32" borderId="28" xfId="0" applyFont="1" applyFill="1" applyBorder="1" applyAlignment="1" applyProtection="1">
      <alignment horizontal="center" vertical="center" wrapText="1"/>
      <protection locked="0"/>
    </xf>
    <xf numFmtId="0" fontId="19" fillId="32" borderId="29" xfId="0" applyFont="1" applyFill="1" applyBorder="1" applyAlignment="1" applyProtection="1">
      <alignment horizontal="center" vertical="center" wrapText="1"/>
      <protection locked="0"/>
    </xf>
    <xf numFmtId="0" fontId="19" fillId="32" borderId="30" xfId="0" applyFont="1" applyFill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vertical="center" wrapText="1"/>
      <protection/>
    </xf>
    <xf numFmtId="0" fontId="14" fillId="0" borderId="33" xfId="0" applyFont="1" applyBorder="1" applyAlignment="1" applyProtection="1">
      <alignment vertical="center" wrapText="1"/>
      <protection/>
    </xf>
    <xf numFmtId="0" fontId="14" fillId="0" borderId="34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12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11" fillId="0" borderId="40" xfId="0" applyFont="1" applyBorder="1" applyAlignment="1" applyProtection="1">
      <alignment horizontal="center" vertical="center" wrapText="1"/>
      <protection locked="0"/>
    </xf>
    <xf numFmtId="0" fontId="11" fillId="0" borderId="41" xfId="0" applyFont="1" applyBorder="1" applyAlignment="1" applyProtection="1">
      <alignment horizontal="center" vertical="center" wrapText="1"/>
      <protection locked="0"/>
    </xf>
    <xf numFmtId="0" fontId="11" fillId="0" borderId="42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left" vertical="center" wrapText="1"/>
      <protection/>
    </xf>
    <xf numFmtId="0" fontId="8" fillId="0" borderId="44" xfId="0" applyFont="1" applyBorder="1" applyAlignment="1" applyProtection="1">
      <alignment horizontal="left" vertical="center" wrapText="1"/>
      <protection/>
    </xf>
    <xf numFmtId="0" fontId="8" fillId="0" borderId="45" xfId="0" applyFont="1" applyBorder="1" applyAlignment="1" applyProtection="1">
      <alignment horizontal="center" vertical="center" wrapText="1"/>
      <protection locked="0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8" fillId="0" borderId="45" xfId="0" applyFont="1" applyBorder="1" applyAlignment="1" applyProtection="1">
      <alignment horizontal="left" vertical="center" wrapText="1"/>
      <protection/>
    </xf>
    <xf numFmtId="0" fontId="8" fillId="0" borderId="46" xfId="0" applyFont="1" applyBorder="1" applyAlignment="1" applyProtection="1">
      <alignment horizontal="left" vertical="center" wrapText="1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 applyProtection="1">
      <alignment horizontal="center" vertical="center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8" fillId="0" borderId="52" xfId="0" applyFont="1" applyBorder="1" applyAlignment="1" applyProtection="1">
      <alignment horizontal="center" vertical="center" wrapText="1"/>
      <protection locked="0"/>
    </xf>
    <xf numFmtId="0" fontId="8" fillId="0" borderId="53" xfId="0" applyFont="1" applyBorder="1" applyAlignment="1" applyProtection="1">
      <alignment horizontal="center" vertical="center" wrapText="1"/>
      <protection locked="0"/>
    </xf>
    <xf numFmtId="0" fontId="8" fillId="0" borderId="54" xfId="0" applyFont="1" applyBorder="1" applyAlignment="1" applyProtection="1">
      <alignment horizontal="center" vertical="center" wrapText="1"/>
      <protection locked="0"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justify" vertical="top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6" fillId="0" borderId="20" xfId="0" applyFont="1" applyBorder="1" applyAlignment="1" applyProtection="1">
      <alignment horizontal="justify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31" xfId="0" applyFont="1" applyBorder="1" applyAlignment="1" applyProtection="1">
      <alignment horizontal="center" vertical="center" wrapText="1"/>
      <protection/>
    </xf>
    <xf numFmtId="0" fontId="10" fillId="0" borderId="32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top" wrapText="1"/>
      <protection/>
    </xf>
    <xf numFmtId="0" fontId="8" fillId="0" borderId="36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8" fillId="0" borderId="20" xfId="0" applyFont="1" applyBorder="1" applyAlignment="1" applyProtection="1">
      <alignment horizontal="justify" vertical="top" wrapText="1"/>
      <protection/>
    </xf>
    <xf numFmtId="0" fontId="8" fillId="0" borderId="57" xfId="0" applyFont="1" applyBorder="1" applyAlignment="1" applyProtection="1">
      <alignment horizontal="center" vertical="center" wrapText="1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 applyProtection="1">
      <alignment horizontal="center" vertical="center" wrapText="1"/>
      <protection/>
    </xf>
    <xf numFmtId="0" fontId="8" fillId="0" borderId="4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19" fillId="0" borderId="58" xfId="0" applyFont="1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19" fillId="0" borderId="25" xfId="0" applyFont="1" applyBorder="1" applyAlignment="1" applyProtection="1">
      <alignment horizontal="center" vertical="center" shrinkToFit="1"/>
      <protection/>
    </xf>
    <xf numFmtId="0" fontId="0" fillId="0" borderId="26" xfId="0" applyBorder="1" applyAlignment="1" applyProtection="1">
      <alignment horizontal="center" vertical="center" shrinkToFit="1"/>
      <protection/>
    </xf>
    <xf numFmtId="0" fontId="0" fillId="0" borderId="27" xfId="0" applyBorder="1" applyAlignment="1" applyProtection="1">
      <alignment horizontal="center" vertical="center" shrinkToFit="1"/>
      <protection/>
    </xf>
    <xf numFmtId="0" fontId="0" fillId="0" borderId="61" xfId="0" applyBorder="1" applyAlignment="1" applyProtection="1">
      <alignment horizontal="center" vertical="center" shrinkToFit="1"/>
      <protection/>
    </xf>
    <xf numFmtId="0" fontId="0" fillId="0" borderId="62" xfId="0" applyBorder="1" applyAlignment="1" applyProtection="1">
      <alignment horizontal="center" vertical="center" shrinkToFit="1"/>
      <protection/>
    </xf>
    <xf numFmtId="0" fontId="0" fillId="0" borderId="63" xfId="0" applyBorder="1" applyAlignment="1" applyProtection="1">
      <alignment horizontal="center" vertical="center" shrinkToFit="1"/>
      <protection/>
    </xf>
    <xf numFmtId="0" fontId="19" fillId="0" borderId="59" xfId="0" applyFont="1" applyBorder="1" applyAlignment="1" applyProtection="1">
      <alignment horizontal="center" vertical="center" wrapText="1"/>
      <protection/>
    </xf>
    <xf numFmtId="0" fontId="19" fillId="0" borderId="66" xfId="0" applyFont="1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19" fillId="32" borderId="67" xfId="0" applyFont="1" applyFill="1" applyBorder="1" applyAlignment="1" applyProtection="1">
      <alignment horizontal="center" vertical="center" wrapText="1"/>
      <protection locked="0"/>
    </xf>
    <xf numFmtId="0" fontId="0" fillId="32" borderId="67" xfId="0" applyFill="1" applyBorder="1" applyAlignment="1" applyProtection="1">
      <alignment horizontal="center" vertical="center" wrapText="1"/>
      <protection locked="0"/>
    </xf>
    <xf numFmtId="0" fontId="19" fillId="0" borderId="67" xfId="0" applyFont="1" applyBorder="1" applyAlignment="1" applyProtection="1">
      <alignment horizontal="center" vertical="center" wrapText="1"/>
      <protection/>
    </xf>
    <xf numFmtId="0" fontId="0" fillId="32" borderId="68" xfId="0" applyFill="1" applyBorder="1" applyAlignment="1" applyProtection="1">
      <alignment horizontal="center" vertical="center" wrapText="1"/>
      <protection locked="0"/>
    </xf>
    <xf numFmtId="0" fontId="0" fillId="0" borderId="69" xfId="0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20" fillId="3" borderId="71" xfId="0" applyFont="1" applyFill="1" applyBorder="1" applyAlignment="1" applyProtection="1">
      <alignment horizontal="center" vertical="center" wrapText="1"/>
      <protection/>
    </xf>
    <xf numFmtId="0" fontId="21" fillId="3" borderId="66" xfId="0" applyFont="1" applyFill="1" applyBorder="1" applyAlignment="1" applyProtection="1">
      <alignment horizontal="center" vertical="center" wrapText="1"/>
      <protection/>
    </xf>
    <xf numFmtId="0" fontId="21" fillId="3" borderId="72" xfId="0" applyFont="1" applyFill="1" applyBorder="1" applyAlignment="1" applyProtection="1">
      <alignment horizontal="center" vertical="center" wrapText="1"/>
      <protection/>
    </xf>
    <xf numFmtId="0" fontId="21" fillId="3" borderId="73" xfId="0" applyFont="1" applyFill="1" applyBorder="1" applyAlignment="1" applyProtection="1">
      <alignment horizontal="center" vertical="center" wrapText="1"/>
      <protection/>
    </xf>
    <xf numFmtId="0" fontId="21" fillId="3" borderId="74" xfId="0" applyFont="1" applyFill="1" applyBorder="1" applyAlignment="1" applyProtection="1">
      <alignment horizontal="center" vertical="center" wrapText="1"/>
      <protection/>
    </xf>
    <xf numFmtId="0" fontId="21" fillId="3" borderId="75" xfId="0" applyFont="1" applyFill="1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top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62" xfId="0" applyFont="1" applyBorder="1" applyAlignment="1" applyProtection="1">
      <alignment vertical="center" wrapText="1"/>
      <protection/>
    </xf>
    <xf numFmtId="0" fontId="19" fillId="0" borderId="67" xfId="0" applyFont="1" applyBorder="1" applyAlignment="1" applyProtection="1">
      <alignment horizontal="center" vertical="center" shrinkToFit="1"/>
      <protection/>
    </xf>
    <xf numFmtId="0" fontId="0" fillId="0" borderId="67" xfId="0" applyBorder="1" applyAlignment="1" applyProtection="1">
      <alignment horizontal="center" vertical="center" shrinkToFit="1"/>
      <protection/>
    </xf>
    <xf numFmtId="0" fontId="14" fillId="0" borderId="45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6" fillId="0" borderId="10" xfId="0" applyFont="1" applyBorder="1" applyAlignment="1" applyProtection="1">
      <alignment horizontal="center" vertical="top" wrapText="1"/>
      <protection locked="0"/>
    </xf>
    <xf numFmtId="0" fontId="6" fillId="0" borderId="36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8" fillId="0" borderId="36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24" fillId="0" borderId="4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23" fillId="0" borderId="47" xfId="0" applyFont="1" applyBorder="1" applyAlignment="1" applyProtection="1">
      <alignment horizontal="center" vertical="center" wrapText="1"/>
      <protection locked="0"/>
    </xf>
    <xf numFmtId="0" fontId="25" fillId="0" borderId="38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8" fillId="0" borderId="42" xfId="0" applyFont="1" applyBorder="1" applyAlignment="1" applyProtection="1">
      <alignment horizontal="center" vertical="center" wrapText="1"/>
      <protection locked="0"/>
    </xf>
    <xf numFmtId="0" fontId="28" fillId="0" borderId="41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26" fillId="0" borderId="34" xfId="0" applyFont="1" applyBorder="1" applyAlignment="1">
      <alignment vertical="center" wrapText="1"/>
    </xf>
    <xf numFmtId="0" fontId="28" fillId="0" borderId="40" xfId="0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65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left" vertical="center" wrapText="1"/>
    </xf>
    <xf numFmtId="0" fontId="8" fillId="0" borderId="6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62" xfId="0" applyFont="1" applyBorder="1" applyAlignment="1" applyProtection="1">
      <alignment vertical="center" wrapText="1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19" fillId="32" borderId="67" xfId="0" applyFont="1" applyFill="1" applyBorder="1" applyAlignment="1" applyProtection="1">
      <alignment horizontal="center" vertical="center" wrapText="1"/>
      <protection/>
    </xf>
    <xf numFmtId="0" fontId="0" fillId="32" borderId="67" xfId="0" applyFill="1" applyBorder="1" applyAlignment="1">
      <alignment horizontal="center" vertical="center" wrapText="1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33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80" xfId="0" applyFont="1" applyBorder="1" applyAlignment="1" applyProtection="1">
      <alignment horizontal="center" vertical="center" wrapText="1"/>
      <protection locked="0"/>
    </xf>
    <xf numFmtId="0" fontId="14" fillId="0" borderId="81" xfId="0" applyFont="1" applyBorder="1" applyAlignment="1" applyProtection="1">
      <alignment horizontal="center" vertical="center" wrapText="1"/>
      <protection locked="0"/>
    </xf>
    <xf numFmtId="0" fontId="14" fillId="0" borderId="82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8" fillId="0" borderId="83" xfId="0" applyFont="1" applyBorder="1" applyAlignment="1" applyProtection="1">
      <alignment horizontal="center" vertical="center" wrapText="1"/>
      <protection/>
    </xf>
    <xf numFmtId="0" fontId="0" fillId="0" borderId="67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0" fillId="0" borderId="65" xfId="0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0" fontId="8" fillId="0" borderId="67" xfId="0" applyFont="1" applyBorder="1" applyAlignment="1">
      <alignment horizontal="left" vertical="center" wrapText="1"/>
    </xf>
    <xf numFmtId="0" fontId="0" fillId="0" borderId="67" xfId="0" applyBorder="1" applyAlignment="1">
      <alignment vertical="center" wrapText="1"/>
    </xf>
    <xf numFmtId="0" fontId="0" fillId="0" borderId="70" xfId="0" applyBorder="1" applyAlignment="1">
      <alignment horizontal="center" vertical="center" wrapText="1"/>
    </xf>
    <xf numFmtId="0" fontId="21" fillId="3" borderId="66" xfId="0" applyFont="1" applyFill="1" applyBorder="1" applyAlignment="1">
      <alignment horizontal="center" vertical="center" wrapText="1"/>
    </xf>
    <xf numFmtId="0" fontId="21" fillId="3" borderId="72" xfId="0" applyFont="1" applyFill="1" applyBorder="1" applyAlignment="1">
      <alignment horizontal="center" vertical="center" wrapText="1"/>
    </xf>
    <xf numFmtId="0" fontId="21" fillId="3" borderId="73" xfId="0" applyFont="1" applyFill="1" applyBorder="1" applyAlignment="1">
      <alignment horizontal="center" vertical="center" wrapText="1"/>
    </xf>
    <xf numFmtId="0" fontId="21" fillId="3" borderId="74" xfId="0" applyFont="1" applyFill="1" applyBorder="1" applyAlignment="1">
      <alignment horizontal="center" vertical="center" wrapText="1"/>
    </xf>
    <xf numFmtId="0" fontId="21" fillId="3" borderId="7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29</xdr:row>
      <xdr:rowOff>0</xdr:rowOff>
    </xdr:from>
    <xdr:to>
      <xdr:col>5</xdr:col>
      <xdr:colOff>38100</xdr:colOff>
      <xdr:row>38</xdr:row>
      <xdr:rowOff>0</xdr:rowOff>
    </xdr:to>
    <xdr:sp>
      <xdr:nvSpPr>
        <xdr:cNvPr id="1" name="Rectangle 1"/>
        <xdr:cNvSpPr>
          <a:spLocks noChangeAspect="1"/>
        </xdr:cNvSpPr>
      </xdr:nvSpPr>
      <xdr:spPr>
        <a:xfrm>
          <a:off x="723900" y="7696200"/>
          <a:ext cx="1076325" cy="13716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20</xdr:row>
      <xdr:rowOff>76200</xdr:rowOff>
    </xdr:from>
    <xdr:to>
      <xdr:col>23</xdr:col>
      <xdr:colOff>47625</xdr:colOff>
      <xdr:row>20</xdr:row>
      <xdr:rowOff>371475</xdr:rowOff>
    </xdr:to>
    <xdr:sp>
      <xdr:nvSpPr>
        <xdr:cNvPr id="2" name="Oval 2"/>
        <xdr:cNvSpPr>
          <a:spLocks/>
        </xdr:cNvSpPr>
      </xdr:nvSpPr>
      <xdr:spPr>
        <a:xfrm>
          <a:off x="4962525" y="5991225"/>
          <a:ext cx="6381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24</xdr:row>
      <xdr:rowOff>47625</xdr:rowOff>
    </xdr:from>
    <xdr:to>
      <xdr:col>23</xdr:col>
      <xdr:colOff>152400</xdr:colOff>
      <xdr:row>24</xdr:row>
      <xdr:rowOff>400050</xdr:rowOff>
    </xdr:to>
    <xdr:sp>
      <xdr:nvSpPr>
        <xdr:cNvPr id="1" name="Oval 1"/>
        <xdr:cNvSpPr>
          <a:spLocks/>
        </xdr:cNvSpPr>
      </xdr:nvSpPr>
      <xdr:spPr>
        <a:xfrm>
          <a:off x="4914900" y="6800850"/>
          <a:ext cx="771525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24</xdr:row>
      <xdr:rowOff>66675</xdr:rowOff>
    </xdr:from>
    <xdr:to>
      <xdr:col>17</xdr:col>
      <xdr:colOff>38100</xdr:colOff>
      <xdr:row>24</xdr:row>
      <xdr:rowOff>419100</xdr:rowOff>
    </xdr:to>
    <xdr:sp>
      <xdr:nvSpPr>
        <xdr:cNvPr id="2" name="Oval 2"/>
        <xdr:cNvSpPr>
          <a:spLocks/>
        </xdr:cNvSpPr>
      </xdr:nvSpPr>
      <xdr:spPr>
        <a:xfrm>
          <a:off x="3514725" y="6819900"/>
          <a:ext cx="685800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5</xdr:row>
      <xdr:rowOff>104775</xdr:rowOff>
    </xdr:from>
    <xdr:to>
      <xdr:col>30</xdr:col>
      <xdr:colOff>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7029450" y="7239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12</xdr:row>
      <xdr:rowOff>304800</xdr:rowOff>
    </xdr:from>
    <xdr:to>
      <xdr:col>30</xdr:col>
      <xdr:colOff>9525</xdr:colOff>
      <xdr:row>12</xdr:row>
      <xdr:rowOff>304800</xdr:rowOff>
    </xdr:to>
    <xdr:sp>
      <xdr:nvSpPr>
        <xdr:cNvPr id="4" name="Line 4"/>
        <xdr:cNvSpPr>
          <a:spLocks/>
        </xdr:cNvSpPr>
      </xdr:nvSpPr>
      <xdr:spPr>
        <a:xfrm>
          <a:off x="7038975" y="2505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14</xdr:row>
      <xdr:rowOff>295275</xdr:rowOff>
    </xdr:from>
    <xdr:to>
      <xdr:col>30</xdr:col>
      <xdr:colOff>9525</xdr:colOff>
      <xdr:row>14</xdr:row>
      <xdr:rowOff>295275</xdr:rowOff>
    </xdr:to>
    <xdr:sp>
      <xdr:nvSpPr>
        <xdr:cNvPr id="5" name="Line 5"/>
        <xdr:cNvSpPr>
          <a:spLocks/>
        </xdr:cNvSpPr>
      </xdr:nvSpPr>
      <xdr:spPr>
        <a:xfrm>
          <a:off x="7038975" y="34480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13</xdr:row>
      <xdr:rowOff>200025</xdr:rowOff>
    </xdr:from>
    <xdr:to>
      <xdr:col>30</xdr:col>
      <xdr:colOff>9525</xdr:colOff>
      <xdr:row>13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4543425" y="2971800"/>
          <a:ext cx="3181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41</xdr:row>
      <xdr:rowOff>57150</xdr:rowOff>
    </xdr:from>
    <xdr:to>
      <xdr:col>2</xdr:col>
      <xdr:colOff>104775</xdr:colOff>
      <xdr:row>44</xdr:row>
      <xdr:rowOff>161925</xdr:rowOff>
    </xdr:to>
    <xdr:sp>
      <xdr:nvSpPr>
        <xdr:cNvPr id="8" name="Line 8"/>
        <xdr:cNvSpPr>
          <a:spLocks/>
        </xdr:cNvSpPr>
      </xdr:nvSpPr>
      <xdr:spPr>
        <a:xfrm flipH="1">
          <a:off x="828675" y="9782175"/>
          <a:ext cx="4381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16</xdr:row>
      <xdr:rowOff>171450</xdr:rowOff>
    </xdr:from>
    <xdr:to>
      <xdr:col>29</xdr:col>
      <xdr:colOff>781050</xdr:colOff>
      <xdr:row>16</xdr:row>
      <xdr:rowOff>171450</xdr:rowOff>
    </xdr:to>
    <xdr:sp>
      <xdr:nvSpPr>
        <xdr:cNvPr id="9" name="Line 9"/>
        <xdr:cNvSpPr>
          <a:spLocks/>
        </xdr:cNvSpPr>
      </xdr:nvSpPr>
      <xdr:spPr>
        <a:xfrm>
          <a:off x="7000875" y="41624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33</xdr:row>
      <xdr:rowOff>0</xdr:rowOff>
    </xdr:from>
    <xdr:to>
      <xdr:col>5</xdr:col>
      <xdr:colOff>38100</xdr:colOff>
      <xdr:row>41</xdr:row>
      <xdr:rowOff>57150</xdr:rowOff>
    </xdr:to>
    <xdr:grpSp>
      <xdr:nvGrpSpPr>
        <xdr:cNvPr id="10" name="Group 10"/>
        <xdr:cNvGrpSpPr>
          <a:grpSpLocks/>
        </xdr:cNvGrpSpPr>
      </xdr:nvGrpSpPr>
      <xdr:grpSpPr>
        <a:xfrm>
          <a:off x="723900" y="8505825"/>
          <a:ext cx="1076325" cy="1276350"/>
          <a:chOff x="422" y="1128"/>
          <a:chExt cx="113" cy="151"/>
        </a:xfrm>
        <a:solidFill>
          <a:srgbClr val="FFFFFF"/>
        </a:solidFill>
      </xdr:grpSpPr>
      <xdr:sp>
        <xdr:nvSpPr>
          <xdr:cNvPr id="11" name="Rectangle 11"/>
          <xdr:cNvSpPr>
            <a:spLocks noChangeAspect="1"/>
          </xdr:cNvSpPr>
        </xdr:nvSpPr>
        <xdr:spPr>
          <a:xfrm>
            <a:off x="422" y="1128"/>
            <a:ext cx="113" cy="151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438" y="1137"/>
            <a:ext cx="81" cy="10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423" y="1237"/>
            <a:ext cx="3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02" y="1236"/>
            <a:ext cx="3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114300</xdr:colOff>
      <xdr:row>27</xdr:row>
      <xdr:rowOff>76200</xdr:rowOff>
    </xdr:from>
    <xdr:to>
      <xdr:col>29</xdr:col>
      <xdr:colOff>781050</xdr:colOff>
      <xdr:row>31</xdr:row>
      <xdr:rowOff>133350</xdr:rowOff>
    </xdr:to>
    <xdr:sp>
      <xdr:nvSpPr>
        <xdr:cNvPr id="15" name="Line 15"/>
        <xdr:cNvSpPr>
          <a:spLocks/>
        </xdr:cNvSpPr>
      </xdr:nvSpPr>
      <xdr:spPr>
        <a:xfrm flipV="1">
          <a:off x="3876675" y="7629525"/>
          <a:ext cx="38100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66675</xdr:rowOff>
    </xdr:from>
    <xdr:to>
      <xdr:col>29</xdr:col>
      <xdr:colOff>781050</xdr:colOff>
      <xdr:row>41</xdr:row>
      <xdr:rowOff>304800</xdr:rowOff>
    </xdr:to>
    <xdr:sp>
      <xdr:nvSpPr>
        <xdr:cNvPr id="16" name="Line 16"/>
        <xdr:cNvSpPr>
          <a:spLocks/>
        </xdr:cNvSpPr>
      </xdr:nvSpPr>
      <xdr:spPr>
        <a:xfrm flipV="1">
          <a:off x="4619625" y="7962900"/>
          <a:ext cx="306705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O46"/>
  <sheetViews>
    <sheetView showGridLines="0" view="pageBreakPreview" zoomScale="85" zoomScaleNormal="85" zoomScaleSheetLayoutView="85" zoomScalePageLayoutView="0" workbookViewId="0" topLeftCell="A1">
      <selection activeCell="M11" sqref="M11:S11"/>
    </sheetView>
  </sheetViews>
  <sheetFormatPr defaultColWidth="9.00390625" defaultRowHeight="13.5"/>
  <cols>
    <col min="1" max="1" width="2.625" style="62" customWidth="1"/>
    <col min="2" max="2" width="12.625" style="62" customWidth="1"/>
    <col min="3" max="16" width="2.625" style="62" customWidth="1"/>
    <col min="17" max="17" width="2.875" style="62" customWidth="1"/>
    <col min="18" max="29" width="3.00390625" style="62" customWidth="1"/>
    <col min="30" max="30" width="2.625" style="62" customWidth="1"/>
    <col min="31" max="36" width="9.00390625" style="62" customWidth="1"/>
    <col min="37" max="37" width="10.00390625" style="62" customWidth="1"/>
    <col min="38" max="16384" width="9.00390625" style="62" customWidth="1"/>
  </cols>
  <sheetData>
    <row r="1" spans="2:30" ht="9.75" customHeight="1" thickBot="1"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61"/>
    </row>
    <row r="2" spans="2:30" ht="15" customHeight="1">
      <c r="B2" s="165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8"/>
      <c r="X2" s="158"/>
      <c r="Y2" s="1" t="s">
        <v>19</v>
      </c>
      <c r="Z2" s="2"/>
      <c r="AA2" s="1" t="s">
        <v>20</v>
      </c>
      <c r="AB2" s="2"/>
      <c r="AC2" s="3" t="s">
        <v>21</v>
      </c>
      <c r="AD2" s="51"/>
    </row>
    <row r="3" spans="2:30" ht="15" customHeight="1">
      <c r="B3" s="154" t="s">
        <v>16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6"/>
      <c r="AD3" s="58"/>
    </row>
    <row r="4" spans="2:30" ht="15" customHeight="1">
      <c r="B4" s="166" t="s">
        <v>22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8"/>
      <c r="AD4" s="60"/>
    </row>
    <row r="5" spans="2:30" ht="17.25">
      <c r="B5" s="159" t="s">
        <v>23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1"/>
      <c r="AD5" s="59"/>
    </row>
    <row r="6" spans="2:39" ht="18" thickBot="1">
      <c r="B6" s="162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4"/>
      <c r="AD6" s="59"/>
      <c r="AL6" s="69" t="s">
        <v>99</v>
      </c>
      <c r="AM6" s="69"/>
    </row>
    <row r="7" spans="2:41" ht="12" customHeight="1">
      <c r="B7" s="152" t="s">
        <v>24</v>
      </c>
      <c r="C7" s="146" t="s">
        <v>25</v>
      </c>
      <c r="D7" s="147"/>
      <c r="E7" s="147"/>
      <c r="F7" s="147"/>
      <c r="G7" s="147"/>
      <c r="H7" s="147"/>
      <c r="I7" s="147"/>
      <c r="J7" s="147"/>
      <c r="K7" s="147"/>
      <c r="L7" s="148"/>
      <c r="M7" s="146" t="s">
        <v>26</v>
      </c>
      <c r="N7" s="147"/>
      <c r="O7" s="147"/>
      <c r="P7" s="147"/>
      <c r="Q7" s="147"/>
      <c r="R7" s="147"/>
      <c r="S7" s="147"/>
      <c r="T7" s="147"/>
      <c r="U7" s="147"/>
      <c r="V7" s="148"/>
      <c r="W7" s="100" t="s">
        <v>27</v>
      </c>
      <c r="X7" s="101"/>
      <c r="Y7" s="101"/>
      <c r="Z7" s="101"/>
      <c r="AA7" s="101"/>
      <c r="AB7" s="101"/>
      <c r="AC7" s="124"/>
      <c r="AD7" s="57"/>
      <c r="AK7" s="62" t="s">
        <v>31</v>
      </c>
      <c r="AL7" s="62" t="s">
        <v>95</v>
      </c>
      <c r="AM7" s="62" t="s">
        <v>94</v>
      </c>
      <c r="AN7" s="62" t="s">
        <v>96</v>
      </c>
      <c r="AO7" s="62" t="s">
        <v>93</v>
      </c>
    </row>
    <row r="8" spans="2:41" ht="21" customHeight="1" thickBot="1">
      <c r="B8" s="153"/>
      <c r="C8" s="149"/>
      <c r="D8" s="150"/>
      <c r="E8" s="150"/>
      <c r="F8" s="150"/>
      <c r="G8" s="150"/>
      <c r="H8" s="150"/>
      <c r="I8" s="150"/>
      <c r="J8" s="150"/>
      <c r="K8" s="150"/>
      <c r="L8" s="151"/>
      <c r="M8" s="149"/>
      <c r="N8" s="150"/>
      <c r="O8" s="150"/>
      <c r="P8" s="150"/>
      <c r="Q8" s="150"/>
      <c r="R8" s="150"/>
      <c r="S8" s="150"/>
      <c r="T8" s="150"/>
      <c r="U8" s="150"/>
      <c r="V8" s="151"/>
      <c r="W8" s="125"/>
      <c r="X8" s="126"/>
      <c r="Y8" s="126"/>
      <c r="Z8" s="126"/>
      <c r="AA8" s="126"/>
      <c r="AB8" s="126"/>
      <c r="AC8" s="127"/>
      <c r="AD8" s="57"/>
      <c r="AK8" s="62">
        <v>8000</v>
      </c>
      <c r="AL8" s="62">
        <v>2019</v>
      </c>
      <c r="AM8" s="62">
        <v>2014</v>
      </c>
      <c r="AN8" s="62">
        <v>2009</v>
      </c>
      <c r="AO8" s="62">
        <v>2008</v>
      </c>
    </row>
    <row r="9" spans="2:41" ht="42" customHeight="1" thickBot="1">
      <c r="B9" s="6" t="s">
        <v>28</v>
      </c>
      <c r="C9" s="176"/>
      <c r="D9" s="177"/>
      <c r="E9" s="177"/>
      <c r="F9" s="177"/>
      <c r="G9" s="177"/>
      <c r="H9" s="177"/>
      <c r="I9" s="177"/>
      <c r="J9" s="177"/>
      <c r="K9" s="177"/>
      <c r="L9" s="178"/>
      <c r="M9" s="176"/>
      <c r="N9" s="177"/>
      <c r="O9" s="177"/>
      <c r="P9" s="177"/>
      <c r="Q9" s="177"/>
      <c r="R9" s="177"/>
      <c r="S9" s="177"/>
      <c r="T9" s="177"/>
      <c r="U9" s="177"/>
      <c r="V9" s="178"/>
      <c r="W9" s="104"/>
      <c r="X9" s="105"/>
      <c r="Y9" s="143" t="s">
        <v>19</v>
      </c>
      <c r="Z9" s="137"/>
      <c r="AA9" s="143" t="s">
        <v>20</v>
      </c>
      <c r="AB9" s="105"/>
      <c r="AC9" s="135" t="s">
        <v>21</v>
      </c>
      <c r="AD9" s="57"/>
      <c r="AK9" s="62">
        <f>AK8+1000</f>
        <v>9000</v>
      </c>
      <c r="AL9" s="62">
        <f>AL8+1</f>
        <v>2020</v>
      </c>
      <c r="AM9" s="62">
        <f aca="true" t="shared" si="0" ref="AM9:AM17">AM8+1</f>
        <v>2015</v>
      </c>
      <c r="AN9" s="62">
        <f aca="true" t="shared" si="1" ref="AN9:AO17">AN8+1</f>
        <v>2010</v>
      </c>
      <c r="AO9" s="62">
        <f t="shared" si="1"/>
        <v>2009</v>
      </c>
    </row>
    <row r="10" spans="2:41" ht="24" customHeight="1" thickBot="1">
      <c r="B10" s="6" t="s">
        <v>29</v>
      </c>
      <c r="C10" s="104"/>
      <c r="D10" s="105"/>
      <c r="E10" s="105"/>
      <c r="F10" s="105"/>
      <c r="G10" s="105"/>
      <c r="H10" s="105"/>
      <c r="I10" s="105"/>
      <c r="J10" s="105"/>
      <c r="K10" s="105"/>
      <c r="L10" s="106"/>
      <c r="M10" s="104"/>
      <c r="N10" s="105"/>
      <c r="O10" s="105"/>
      <c r="P10" s="105"/>
      <c r="Q10" s="105"/>
      <c r="R10" s="105"/>
      <c r="S10" s="105"/>
      <c r="T10" s="105"/>
      <c r="U10" s="105"/>
      <c r="V10" s="106"/>
      <c r="W10" s="179"/>
      <c r="X10" s="139"/>
      <c r="Y10" s="144"/>
      <c r="Z10" s="138"/>
      <c r="AA10" s="144"/>
      <c r="AB10" s="139"/>
      <c r="AC10" s="136"/>
      <c r="AD10" s="57"/>
      <c r="AK10" s="62">
        <f aca="true" t="shared" si="2" ref="AK10:AK17">AK9+1000</f>
        <v>10000</v>
      </c>
      <c r="AL10" s="62">
        <f aca="true" t="shared" si="3" ref="AL10:AL17">AL9+1</f>
        <v>2021</v>
      </c>
      <c r="AM10" s="62">
        <f t="shared" si="0"/>
        <v>2016</v>
      </c>
      <c r="AN10" s="62">
        <f t="shared" si="1"/>
        <v>2011</v>
      </c>
      <c r="AO10" s="62">
        <f t="shared" si="1"/>
        <v>2010</v>
      </c>
    </row>
    <row r="11" spans="2:41" ht="45" customHeight="1" thickBot="1">
      <c r="B11" s="5" t="s">
        <v>30</v>
      </c>
      <c r="C11" s="140"/>
      <c r="D11" s="141"/>
      <c r="E11" s="141"/>
      <c r="F11" s="141"/>
      <c r="G11" s="141"/>
      <c r="H11" s="141"/>
      <c r="I11" s="141"/>
      <c r="J11" s="141"/>
      <c r="K11" s="141"/>
      <c r="L11" s="142"/>
      <c r="M11" s="132" t="s">
        <v>31</v>
      </c>
      <c r="N11" s="133"/>
      <c r="O11" s="133"/>
      <c r="P11" s="133"/>
      <c r="Q11" s="133"/>
      <c r="R11" s="133"/>
      <c r="S11" s="134"/>
      <c r="T11" s="131"/>
      <c r="U11" s="130"/>
      <c r="V11" s="129"/>
      <c r="W11" s="130"/>
      <c r="X11" s="129"/>
      <c r="Y11" s="130"/>
      <c r="Z11" s="129"/>
      <c r="AA11" s="130"/>
      <c r="AB11" s="129"/>
      <c r="AC11" s="130"/>
      <c r="AD11" s="57"/>
      <c r="AF11" s="62">
        <f>T11*10000+V11*1000+X11*100+Z11*10+AB11</f>
        <v>0</v>
      </c>
      <c r="AG11" s="62" t="e">
        <f>VLOOKUP(AF11,AK8:AO15,2)</f>
        <v>#N/A</v>
      </c>
      <c r="AH11" s="62" t="s">
        <v>92</v>
      </c>
      <c r="AK11" s="62">
        <f t="shared" si="2"/>
        <v>11000</v>
      </c>
      <c r="AL11" s="62">
        <f t="shared" si="3"/>
        <v>2022</v>
      </c>
      <c r="AM11" s="62">
        <f t="shared" si="0"/>
        <v>2017</v>
      </c>
      <c r="AN11" s="62">
        <f t="shared" si="1"/>
        <v>2012</v>
      </c>
      <c r="AO11" s="62">
        <f t="shared" si="1"/>
        <v>2011</v>
      </c>
    </row>
    <row r="12" spans="2:41" ht="21" customHeight="1" thickBot="1">
      <c r="B12" s="100" t="s">
        <v>32</v>
      </c>
      <c r="C12" s="7" t="s">
        <v>10</v>
      </c>
      <c r="D12" s="112"/>
      <c r="E12" s="113"/>
      <c r="F12" s="113"/>
      <c r="G12" s="113"/>
      <c r="H12" s="113"/>
      <c r="I12" s="113"/>
      <c r="J12" s="113"/>
      <c r="K12" s="113"/>
      <c r="L12" s="114"/>
      <c r="M12" s="118" t="s">
        <v>0</v>
      </c>
      <c r="N12" s="119"/>
      <c r="O12" s="119"/>
      <c r="P12" s="119"/>
      <c r="Q12" s="119"/>
      <c r="R12" s="119"/>
      <c r="S12" s="120"/>
      <c r="T12" s="121"/>
      <c r="U12" s="122"/>
      <c r="V12" s="122"/>
      <c r="W12" s="122"/>
      <c r="X12" s="122"/>
      <c r="Y12" s="122"/>
      <c r="Z12" s="122"/>
      <c r="AA12" s="122"/>
      <c r="AB12" s="122"/>
      <c r="AC12" s="123"/>
      <c r="AD12" s="63"/>
      <c r="AK12" s="62">
        <f t="shared" si="2"/>
        <v>12000</v>
      </c>
      <c r="AL12" s="62">
        <f t="shared" si="3"/>
        <v>2023</v>
      </c>
      <c r="AM12" s="62">
        <f t="shared" si="0"/>
        <v>2018</v>
      </c>
      <c r="AN12" s="62">
        <f t="shared" si="1"/>
        <v>2013</v>
      </c>
      <c r="AO12" s="62">
        <f t="shared" si="1"/>
        <v>2012</v>
      </c>
    </row>
    <row r="13" spans="2:41" ht="24.75" customHeight="1">
      <c r="B13" s="128"/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7"/>
      <c r="AD13" s="57"/>
      <c r="AK13" s="62">
        <f t="shared" si="2"/>
        <v>13000</v>
      </c>
      <c r="AL13" s="62">
        <f t="shared" si="3"/>
        <v>2024</v>
      </c>
      <c r="AM13" s="62">
        <f t="shared" si="0"/>
        <v>2019</v>
      </c>
      <c r="AN13" s="62">
        <f t="shared" si="1"/>
        <v>2014</v>
      </c>
      <c r="AO13" s="62">
        <f t="shared" si="1"/>
        <v>2013</v>
      </c>
    </row>
    <row r="14" spans="2:41" ht="24.75" customHeight="1" thickBot="1">
      <c r="B14" s="128"/>
      <c r="C14" s="88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90"/>
      <c r="AD14" s="57"/>
      <c r="AK14" s="62">
        <f t="shared" si="2"/>
        <v>14000</v>
      </c>
      <c r="AL14" s="62">
        <f t="shared" si="3"/>
        <v>2025</v>
      </c>
      <c r="AM14" s="62">
        <f t="shared" si="0"/>
        <v>2020</v>
      </c>
      <c r="AN14" s="62">
        <f t="shared" si="1"/>
        <v>2015</v>
      </c>
      <c r="AO14" s="62">
        <f t="shared" si="1"/>
        <v>2014</v>
      </c>
    </row>
    <row r="15" spans="2:41" ht="30" customHeight="1" thickBot="1">
      <c r="B15" s="152" t="s">
        <v>33</v>
      </c>
      <c r="C15" s="125" t="s">
        <v>1</v>
      </c>
      <c r="D15" s="126"/>
      <c r="E15" s="126"/>
      <c r="F15" s="126"/>
      <c r="G15" s="126"/>
      <c r="H15" s="127"/>
      <c r="I15" s="173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5"/>
      <c r="AD15" s="57"/>
      <c r="AK15" s="62">
        <f t="shared" si="2"/>
        <v>15000</v>
      </c>
      <c r="AL15" s="62">
        <f t="shared" si="3"/>
        <v>2026</v>
      </c>
      <c r="AM15" s="62">
        <f t="shared" si="0"/>
        <v>2021</v>
      </c>
      <c r="AN15" s="62">
        <f t="shared" si="1"/>
        <v>2016</v>
      </c>
      <c r="AO15" s="62">
        <f t="shared" si="1"/>
        <v>2015</v>
      </c>
    </row>
    <row r="16" spans="2:41" ht="30" customHeight="1" thickBot="1">
      <c r="B16" s="169"/>
      <c r="C16" s="170" t="s">
        <v>2</v>
      </c>
      <c r="D16" s="171"/>
      <c r="E16" s="171"/>
      <c r="F16" s="171"/>
      <c r="G16" s="171"/>
      <c r="H16" s="172"/>
      <c r="I16" s="104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6"/>
      <c r="W16" s="100" t="s">
        <v>34</v>
      </c>
      <c r="X16" s="124"/>
      <c r="Y16" s="104"/>
      <c r="Z16" s="105"/>
      <c r="AA16" s="105"/>
      <c r="AB16" s="105"/>
      <c r="AC16" s="106"/>
      <c r="AD16" s="57"/>
      <c r="AK16" s="62">
        <f t="shared" si="2"/>
        <v>16000</v>
      </c>
      <c r="AL16" s="62">
        <f t="shared" si="3"/>
        <v>2027</v>
      </c>
      <c r="AM16" s="62">
        <f t="shared" si="0"/>
        <v>2022</v>
      </c>
      <c r="AN16" s="62">
        <f t="shared" si="1"/>
        <v>2017</v>
      </c>
      <c r="AO16" s="62">
        <f t="shared" si="1"/>
        <v>2016</v>
      </c>
    </row>
    <row r="17" spans="2:41" ht="21" customHeight="1" thickBot="1">
      <c r="B17" s="169"/>
      <c r="C17" s="100" t="s">
        <v>35</v>
      </c>
      <c r="D17" s="101"/>
      <c r="E17" s="101"/>
      <c r="F17" s="101"/>
      <c r="G17" s="101"/>
      <c r="H17" s="101"/>
      <c r="I17" s="7" t="s">
        <v>36</v>
      </c>
      <c r="J17" s="112"/>
      <c r="K17" s="113"/>
      <c r="L17" s="113"/>
      <c r="M17" s="113"/>
      <c r="N17" s="113"/>
      <c r="O17" s="113"/>
      <c r="P17" s="113"/>
      <c r="Q17" s="114"/>
      <c r="R17" s="97" t="s">
        <v>0</v>
      </c>
      <c r="S17" s="107"/>
      <c r="T17" s="107"/>
      <c r="U17" s="107"/>
      <c r="V17" s="108"/>
      <c r="W17" s="109"/>
      <c r="X17" s="110"/>
      <c r="Y17" s="110"/>
      <c r="Z17" s="110"/>
      <c r="AA17" s="110"/>
      <c r="AB17" s="110"/>
      <c r="AC17" s="111"/>
      <c r="AD17" s="57"/>
      <c r="AK17" s="62">
        <f t="shared" si="2"/>
        <v>17000</v>
      </c>
      <c r="AL17" s="62">
        <f t="shared" si="3"/>
        <v>2028</v>
      </c>
      <c r="AM17" s="62">
        <f t="shared" si="0"/>
        <v>2023</v>
      </c>
      <c r="AN17" s="62">
        <f t="shared" si="1"/>
        <v>2018</v>
      </c>
      <c r="AO17" s="62">
        <f t="shared" si="1"/>
        <v>2017</v>
      </c>
    </row>
    <row r="18" spans="2:30" ht="22.5" customHeight="1">
      <c r="B18" s="169"/>
      <c r="C18" s="102"/>
      <c r="D18" s="103"/>
      <c r="E18" s="103"/>
      <c r="F18" s="103"/>
      <c r="G18" s="103"/>
      <c r="H18" s="103"/>
      <c r="I18" s="8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6"/>
      <c r="AD18" s="57"/>
    </row>
    <row r="19" spans="2:30" ht="22.5" customHeight="1" thickBot="1">
      <c r="B19" s="169"/>
      <c r="C19" s="102"/>
      <c r="D19" s="103"/>
      <c r="E19" s="103"/>
      <c r="F19" s="103"/>
      <c r="G19" s="103"/>
      <c r="H19" s="103"/>
      <c r="I19" s="117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6"/>
      <c r="AD19" s="57"/>
    </row>
    <row r="20" spans="2:30" ht="35.25" customHeight="1" thickBot="1">
      <c r="B20" s="9" t="s">
        <v>11</v>
      </c>
      <c r="C20" s="91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3"/>
      <c r="U20" s="94" t="s">
        <v>37</v>
      </c>
      <c r="V20" s="95"/>
      <c r="W20" s="95"/>
      <c r="X20" s="95"/>
      <c r="Y20" s="95"/>
      <c r="Z20" s="95"/>
      <c r="AA20" s="95"/>
      <c r="AB20" s="95"/>
      <c r="AC20" s="96"/>
      <c r="AD20" s="57"/>
    </row>
    <row r="21" spans="2:30" ht="35.25" customHeight="1" thickBot="1">
      <c r="B21" s="8" t="s">
        <v>38</v>
      </c>
      <c r="C21" s="97" t="s">
        <v>39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9"/>
      <c r="U21" s="82" t="s">
        <v>40</v>
      </c>
      <c r="V21" s="83"/>
      <c r="W21" s="83"/>
      <c r="X21" s="83"/>
      <c r="Y21" s="83"/>
      <c r="Z21" s="83"/>
      <c r="AA21" s="83"/>
      <c r="AB21" s="83"/>
      <c r="AC21" s="84"/>
      <c r="AD21" s="57"/>
    </row>
    <row r="22" spans="2:30" ht="14.25" customHeight="1">
      <c r="B22" s="10"/>
      <c r="C22" s="44"/>
      <c r="D22" s="44"/>
      <c r="E22" s="44"/>
      <c r="F22" s="44"/>
      <c r="G22" s="44"/>
      <c r="H22" s="44"/>
      <c r="I22" s="45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8"/>
      <c r="V22" s="48"/>
      <c r="W22" s="48"/>
      <c r="X22" s="48"/>
      <c r="Y22" s="48"/>
      <c r="Z22" s="48"/>
      <c r="AA22" s="48"/>
      <c r="AB22" s="48"/>
      <c r="AC22" s="49"/>
      <c r="AD22" s="47"/>
    </row>
    <row r="23" spans="2:30" ht="14.25" customHeight="1">
      <c r="B23" s="218" t="s">
        <v>41</v>
      </c>
      <c r="C23" s="219"/>
      <c r="D23" s="219"/>
      <c r="E23" s="219"/>
      <c r="F23" s="219"/>
      <c r="G23" s="219"/>
      <c r="H23" s="219"/>
      <c r="I23" s="220"/>
      <c r="J23" s="47"/>
      <c r="K23" s="217" t="s">
        <v>42</v>
      </c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50"/>
      <c r="AD23" s="47"/>
    </row>
    <row r="24" spans="2:30" ht="14.25" customHeight="1">
      <c r="B24" s="221"/>
      <c r="C24" s="219"/>
      <c r="D24" s="219"/>
      <c r="E24" s="219"/>
      <c r="F24" s="219"/>
      <c r="G24" s="219"/>
      <c r="H24" s="219"/>
      <c r="I24" s="220"/>
      <c r="J24" s="47"/>
      <c r="K24" s="222" t="s">
        <v>43</v>
      </c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50"/>
      <c r="AD24" s="47"/>
    </row>
    <row r="25" spans="2:30" ht="14.25" customHeight="1">
      <c r="B25" s="221"/>
      <c r="C25" s="219"/>
      <c r="D25" s="219"/>
      <c r="E25" s="219"/>
      <c r="F25" s="219"/>
      <c r="G25" s="219"/>
      <c r="H25" s="219"/>
      <c r="I25" s="220"/>
      <c r="J25" s="47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50"/>
      <c r="AD25" s="47"/>
    </row>
    <row r="26" spans="2:30" ht="12" customHeight="1">
      <c r="B26" s="214" t="s">
        <v>98</v>
      </c>
      <c r="C26" s="215"/>
      <c r="D26" s="215"/>
      <c r="E26" s="215"/>
      <c r="F26" s="215"/>
      <c r="G26" s="215"/>
      <c r="H26" s="215"/>
      <c r="I26" s="46"/>
      <c r="J26" s="18"/>
      <c r="K26" s="191" t="s">
        <v>45</v>
      </c>
      <c r="L26" s="192"/>
      <c r="M26" s="193"/>
      <c r="N26" s="224" t="s">
        <v>46</v>
      </c>
      <c r="O26" s="225"/>
      <c r="P26" s="225"/>
      <c r="Q26" s="224" t="s">
        <v>47</v>
      </c>
      <c r="R26" s="225"/>
      <c r="S26" s="225"/>
      <c r="T26" s="70" t="s">
        <v>4</v>
      </c>
      <c r="U26" s="186"/>
      <c r="V26" s="186"/>
      <c r="W26" s="203" t="s">
        <v>7</v>
      </c>
      <c r="X26" s="200"/>
      <c r="Y26" s="200"/>
      <c r="Z26" s="200"/>
      <c r="AA26" s="200"/>
      <c r="AB26" s="200"/>
      <c r="AC26" s="19"/>
      <c r="AD26" s="18"/>
    </row>
    <row r="27" spans="2:30" ht="12" customHeight="1">
      <c r="B27" s="216"/>
      <c r="C27" s="215"/>
      <c r="D27" s="215"/>
      <c r="E27" s="215"/>
      <c r="F27" s="215"/>
      <c r="G27" s="215"/>
      <c r="H27" s="215"/>
      <c r="I27" s="20"/>
      <c r="J27" s="18"/>
      <c r="K27" s="194"/>
      <c r="L27" s="195"/>
      <c r="M27" s="196"/>
      <c r="N27" s="225"/>
      <c r="O27" s="225"/>
      <c r="P27" s="225"/>
      <c r="Q27" s="225"/>
      <c r="R27" s="225"/>
      <c r="S27" s="225"/>
      <c r="T27" s="183"/>
      <c r="U27" s="184"/>
      <c r="V27" s="184"/>
      <c r="W27" s="200"/>
      <c r="X27" s="200"/>
      <c r="Y27" s="200"/>
      <c r="Z27" s="200"/>
      <c r="AA27" s="200"/>
      <c r="AB27" s="200"/>
      <c r="AC27" s="19"/>
      <c r="AD27" s="18"/>
    </row>
    <row r="28" spans="2:30" ht="12" customHeight="1">
      <c r="B28" s="216"/>
      <c r="C28" s="215"/>
      <c r="D28" s="215"/>
      <c r="E28" s="215"/>
      <c r="F28" s="215"/>
      <c r="G28" s="215"/>
      <c r="H28" s="215"/>
      <c r="I28" s="20"/>
      <c r="J28" s="51"/>
      <c r="K28" s="70" t="s">
        <v>48</v>
      </c>
      <c r="L28" s="186"/>
      <c r="M28" s="187"/>
      <c r="N28" s="201"/>
      <c r="O28" s="202"/>
      <c r="P28" s="202"/>
      <c r="Q28" s="70" t="s">
        <v>49</v>
      </c>
      <c r="R28" s="186"/>
      <c r="S28" s="186"/>
      <c r="T28" s="70" t="s">
        <v>49</v>
      </c>
      <c r="U28" s="186"/>
      <c r="V28" s="186"/>
      <c r="W28" s="203" t="s">
        <v>6</v>
      </c>
      <c r="X28" s="200"/>
      <c r="Y28" s="200"/>
      <c r="Z28" s="200"/>
      <c r="AA28" s="200"/>
      <c r="AB28" s="200"/>
      <c r="AC28" s="52"/>
      <c r="AD28" s="64"/>
    </row>
    <row r="29" spans="2:30" ht="12" customHeight="1">
      <c r="B29" s="216"/>
      <c r="C29" s="215"/>
      <c r="D29" s="215"/>
      <c r="E29" s="215"/>
      <c r="F29" s="215"/>
      <c r="G29" s="215"/>
      <c r="H29" s="215"/>
      <c r="I29" s="20"/>
      <c r="J29" s="22"/>
      <c r="K29" s="183"/>
      <c r="L29" s="184"/>
      <c r="M29" s="185"/>
      <c r="N29" s="202"/>
      <c r="O29" s="202"/>
      <c r="P29" s="202"/>
      <c r="Q29" s="183"/>
      <c r="R29" s="184"/>
      <c r="S29" s="184"/>
      <c r="T29" s="183"/>
      <c r="U29" s="184"/>
      <c r="V29" s="184"/>
      <c r="W29" s="200"/>
      <c r="X29" s="200"/>
      <c r="Y29" s="200"/>
      <c r="Z29" s="200"/>
      <c r="AA29" s="200"/>
      <c r="AB29" s="200"/>
      <c r="AC29" s="23"/>
      <c r="AD29" s="64"/>
    </row>
    <row r="30" spans="2:30" ht="12" customHeight="1">
      <c r="B30" s="24"/>
      <c r="C30" s="25"/>
      <c r="D30" s="25"/>
      <c r="E30" s="25"/>
      <c r="F30" s="25"/>
      <c r="G30" s="25"/>
      <c r="H30" s="25"/>
      <c r="I30" s="26"/>
      <c r="J30" s="53"/>
      <c r="K30" s="70" t="s">
        <v>50</v>
      </c>
      <c r="L30" s="71"/>
      <c r="M30" s="72"/>
      <c r="N30" s="76"/>
      <c r="O30" s="77"/>
      <c r="P30" s="78"/>
      <c r="Q30" s="70" t="s">
        <v>15</v>
      </c>
      <c r="R30" s="71"/>
      <c r="S30" s="72"/>
      <c r="T30" s="70" t="s">
        <v>15</v>
      </c>
      <c r="U30" s="71"/>
      <c r="V30" s="72"/>
      <c r="W30" s="70" t="s">
        <v>8</v>
      </c>
      <c r="X30" s="71"/>
      <c r="Y30" s="71"/>
      <c r="Z30" s="71"/>
      <c r="AA30" s="71"/>
      <c r="AB30" s="72"/>
      <c r="AC30" s="54"/>
      <c r="AD30" s="65"/>
    </row>
    <row r="31" spans="2:30" ht="12" customHeight="1" thickBot="1">
      <c r="B31" s="24"/>
      <c r="C31" s="25"/>
      <c r="D31" s="25"/>
      <c r="E31" s="25"/>
      <c r="F31" s="25"/>
      <c r="G31" s="25"/>
      <c r="H31" s="25"/>
      <c r="I31" s="26"/>
      <c r="J31" s="53"/>
      <c r="K31" s="73"/>
      <c r="L31" s="74"/>
      <c r="M31" s="75"/>
      <c r="N31" s="79"/>
      <c r="O31" s="80"/>
      <c r="P31" s="81"/>
      <c r="Q31" s="73"/>
      <c r="R31" s="74"/>
      <c r="S31" s="75"/>
      <c r="T31" s="73"/>
      <c r="U31" s="74"/>
      <c r="V31" s="75"/>
      <c r="W31" s="73"/>
      <c r="X31" s="74"/>
      <c r="Y31" s="74"/>
      <c r="Z31" s="74"/>
      <c r="AA31" s="74"/>
      <c r="AB31" s="75"/>
      <c r="AC31" s="54"/>
      <c r="AD31" s="66"/>
    </row>
    <row r="32" spans="2:30" ht="12" customHeight="1" thickTop="1">
      <c r="B32" s="24"/>
      <c r="C32" s="27" t="s">
        <v>51</v>
      </c>
      <c r="D32" s="25"/>
      <c r="E32" s="25"/>
      <c r="F32" s="25"/>
      <c r="G32" s="25"/>
      <c r="H32" s="25"/>
      <c r="I32" s="26"/>
      <c r="J32" s="53"/>
      <c r="K32" s="180" t="s">
        <v>3</v>
      </c>
      <c r="L32" s="181"/>
      <c r="M32" s="182"/>
      <c r="N32" s="198">
        <f>SUM(N28:P31)</f>
        <v>0</v>
      </c>
      <c r="O32" s="199"/>
      <c r="P32" s="199"/>
      <c r="Q32" s="180">
        <f>IF(N32&gt;200,200,N32)</f>
        <v>0</v>
      </c>
      <c r="R32" s="181"/>
      <c r="S32" s="181"/>
      <c r="T32" s="180" t="s">
        <v>12</v>
      </c>
      <c r="U32" s="181"/>
      <c r="V32" s="181"/>
      <c r="W32" s="198" t="s">
        <v>13</v>
      </c>
      <c r="X32" s="199"/>
      <c r="Y32" s="199"/>
      <c r="Z32" s="199"/>
      <c r="AA32" s="199"/>
      <c r="AB32" s="199"/>
      <c r="AC32" s="54"/>
      <c r="AD32" s="66"/>
    </row>
    <row r="33" spans="2:30" ht="12" customHeight="1">
      <c r="B33" s="24"/>
      <c r="C33" s="25"/>
      <c r="D33" s="25"/>
      <c r="E33" s="25"/>
      <c r="F33" s="25"/>
      <c r="G33" s="25"/>
      <c r="H33" s="25"/>
      <c r="I33" s="26"/>
      <c r="J33" s="53"/>
      <c r="K33" s="183"/>
      <c r="L33" s="184"/>
      <c r="M33" s="185"/>
      <c r="N33" s="200"/>
      <c r="O33" s="200"/>
      <c r="P33" s="200"/>
      <c r="Q33" s="188"/>
      <c r="R33" s="189"/>
      <c r="S33" s="189"/>
      <c r="T33" s="183"/>
      <c r="U33" s="184"/>
      <c r="V33" s="184"/>
      <c r="W33" s="200"/>
      <c r="X33" s="200"/>
      <c r="Y33" s="200"/>
      <c r="Z33" s="200"/>
      <c r="AA33" s="200"/>
      <c r="AB33" s="200"/>
      <c r="AC33" s="54"/>
      <c r="AD33" s="66"/>
    </row>
    <row r="34" spans="2:30" ht="12" customHeight="1">
      <c r="B34" s="24"/>
      <c r="C34" s="25"/>
      <c r="D34" s="25"/>
      <c r="E34" s="25"/>
      <c r="F34" s="25"/>
      <c r="G34" s="25"/>
      <c r="H34" s="25"/>
      <c r="I34" s="26"/>
      <c r="J34" s="53"/>
      <c r="K34" s="70" t="s">
        <v>14</v>
      </c>
      <c r="L34" s="186"/>
      <c r="M34" s="187"/>
      <c r="N34" s="201"/>
      <c r="O34" s="202"/>
      <c r="P34" s="202"/>
      <c r="Q34" s="203">
        <f>IF(N34&gt;200,200,N34)</f>
        <v>0</v>
      </c>
      <c r="R34" s="200"/>
      <c r="S34" s="200"/>
      <c r="T34" s="70" t="s">
        <v>12</v>
      </c>
      <c r="U34" s="186"/>
      <c r="V34" s="186"/>
      <c r="W34" s="203" t="s">
        <v>52</v>
      </c>
      <c r="X34" s="200"/>
      <c r="Y34" s="200"/>
      <c r="Z34" s="200"/>
      <c r="AA34" s="200"/>
      <c r="AB34" s="200"/>
      <c r="AC34" s="54"/>
      <c r="AD34" s="65"/>
    </row>
    <row r="35" spans="2:30" ht="12" customHeight="1">
      <c r="B35" s="24"/>
      <c r="C35" s="25"/>
      <c r="D35" s="25"/>
      <c r="E35" s="25"/>
      <c r="F35" s="25"/>
      <c r="G35" s="25"/>
      <c r="H35" s="25"/>
      <c r="I35" s="26"/>
      <c r="J35" s="53"/>
      <c r="K35" s="183"/>
      <c r="L35" s="184"/>
      <c r="M35" s="185"/>
      <c r="N35" s="202"/>
      <c r="O35" s="202"/>
      <c r="P35" s="202"/>
      <c r="Q35" s="200"/>
      <c r="R35" s="200"/>
      <c r="S35" s="200"/>
      <c r="T35" s="183"/>
      <c r="U35" s="184"/>
      <c r="V35" s="184"/>
      <c r="W35" s="200"/>
      <c r="X35" s="200"/>
      <c r="Y35" s="200"/>
      <c r="Z35" s="200"/>
      <c r="AA35" s="200"/>
      <c r="AB35" s="200"/>
      <c r="AC35" s="54"/>
      <c r="AD35" s="65"/>
    </row>
    <row r="36" spans="2:30" ht="12" customHeight="1">
      <c r="B36" s="24"/>
      <c r="C36" s="25"/>
      <c r="D36" s="25"/>
      <c r="E36" s="25"/>
      <c r="F36" s="25"/>
      <c r="G36" s="25"/>
      <c r="H36" s="25"/>
      <c r="I36" s="26"/>
      <c r="J36" s="53"/>
      <c r="K36" s="70" t="s">
        <v>53</v>
      </c>
      <c r="L36" s="186"/>
      <c r="M36" s="187"/>
      <c r="N36" s="201"/>
      <c r="O36" s="202"/>
      <c r="P36" s="202"/>
      <c r="Q36" s="70">
        <f>N36</f>
        <v>0</v>
      </c>
      <c r="R36" s="186"/>
      <c r="S36" s="186"/>
      <c r="T36" s="70" t="s">
        <v>15</v>
      </c>
      <c r="U36" s="186"/>
      <c r="V36" s="186"/>
      <c r="W36" s="203" t="s">
        <v>9</v>
      </c>
      <c r="X36" s="200"/>
      <c r="Y36" s="200"/>
      <c r="Z36" s="200"/>
      <c r="AA36" s="200"/>
      <c r="AB36" s="200"/>
      <c r="AC36" s="54"/>
      <c r="AD36" s="65"/>
    </row>
    <row r="37" spans="2:30" ht="12" customHeight="1" thickBot="1">
      <c r="B37" s="24"/>
      <c r="C37" s="25"/>
      <c r="D37" s="25"/>
      <c r="E37" s="25"/>
      <c r="F37" s="25"/>
      <c r="G37" s="25"/>
      <c r="H37" s="25"/>
      <c r="I37" s="26"/>
      <c r="J37" s="53"/>
      <c r="K37" s="188"/>
      <c r="L37" s="189"/>
      <c r="M37" s="190"/>
      <c r="N37" s="204"/>
      <c r="O37" s="204"/>
      <c r="P37" s="204"/>
      <c r="Q37" s="188"/>
      <c r="R37" s="189"/>
      <c r="S37" s="189"/>
      <c r="T37" s="188"/>
      <c r="U37" s="189"/>
      <c r="V37" s="189"/>
      <c r="W37" s="213"/>
      <c r="X37" s="213"/>
      <c r="Y37" s="213"/>
      <c r="Z37" s="213"/>
      <c r="AA37" s="213"/>
      <c r="AB37" s="213"/>
      <c r="AC37" s="54"/>
      <c r="AD37" s="65"/>
    </row>
    <row r="38" spans="2:30" ht="12" customHeight="1" thickTop="1">
      <c r="B38" s="24"/>
      <c r="C38" s="25"/>
      <c r="D38" s="25"/>
      <c r="E38" s="25"/>
      <c r="F38" s="25"/>
      <c r="G38" s="25"/>
      <c r="H38" s="25"/>
      <c r="I38" s="26"/>
      <c r="J38" s="53"/>
      <c r="K38" s="180" t="s">
        <v>54</v>
      </c>
      <c r="L38" s="181"/>
      <c r="M38" s="182"/>
      <c r="N38" s="198"/>
      <c r="O38" s="199"/>
      <c r="P38" s="205"/>
      <c r="Q38" s="207">
        <f>SUM(Q32:S37)</f>
        <v>0</v>
      </c>
      <c r="R38" s="208"/>
      <c r="S38" s="209"/>
      <c r="T38" s="197" t="s">
        <v>55</v>
      </c>
      <c r="U38" s="181"/>
      <c r="V38" s="181"/>
      <c r="W38" s="198" t="s">
        <v>56</v>
      </c>
      <c r="X38" s="199"/>
      <c r="Y38" s="199"/>
      <c r="Z38" s="199"/>
      <c r="AA38" s="199"/>
      <c r="AB38" s="199"/>
      <c r="AC38" s="54"/>
      <c r="AD38" s="65"/>
    </row>
    <row r="39" spans="2:30" ht="12" customHeight="1" thickBot="1">
      <c r="B39" s="24"/>
      <c r="C39" s="25"/>
      <c r="D39" s="25"/>
      <c r="E39" s="25"/>
      <c r="F39" s="25"/>
      <c r="G39" s="25"/>
      <c r="H39" s="25"/>
      <c r="I39" s="26"/>
      <c r="J39" s="53"/>
      <c r="K39" s="183"/>
      <c r="L39" s="184"/>
      <c r="M39" s="185"/>
      <c r="N39" s="200"/>
      <c r="O39" s="200"/>
      <c r="P39" s="206"/>
      <c r="Q39" s="210"/>
      <c r="R39" s="211"/>
      <c r="S39" s="212"/>
      <c r="T39" s="184"/>
      <c r="U39" s="184"/>
      <c r="V39" s="184"/>
      <c r="W39" s="200"/>
      <c r="X39" s="200"/>
      <c r="Y39" s="200"/>
      <c r="Z39" s="200"/>
      <c r="AA39" s="200"/>
      <c r="AB39" s="200"/>
      <c r="AC39" s="54"/>
      <c r="AD39" s="65"/>
    </row>
    <row r="40" spans="2:29" ht="12" customHeight="1" thickBot="1" thickTop="1">
      <c r="B40" s="28"/>
      <c r="C40" s="29"/>
      <c r="D40" s="29"/>
      <c r="E40" s="29"/>
      <c r="F40" s="29"/>
      <c r="G40" s="29"/>
      <c r="H40" s="29"/>
      <c r="I40" s="30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6"/>
    </row>
    <row r="41" ht="13.5">
      <c r="B41" s="67"/>
    </row>
    <row r="42" ht="14.25" customHeight="1">
      <c r="B42" s="67"/>
    </row>
    <row r="43" ht="13.5">
      <c r="B43" s="67"/>
    </row>
    <row r="44" ht="13.5">
      <c r="B44" s="67"/>
    </row>
    <row r="45" ht="13.5">
      <c r="B45" s="67"/>
    </row>
    <row r="46" ht="13.5">
      <c r="B46" s="68"/>
    </row>
  </sheetData>
  <sheetProtection selectLockedCells="1"/>
  <protectedRanges>
    <protectedRange sqref="B30:I39 AC30:AC39 J30:J39" name="範囲1"/>
  </protectedRanges>
  <mergeCells count="90">
    <mergeCell ref="B26:H29"/>
    <mergeCell ref="K23:AB23"/>
    <mergeCell ref="B23:I25"/>
    <mergeCell ref="K24:AB25"/>
    <mergeCell ref="N26:P27"/>
    <mergeCell ref="N28:P29"/>
    <mergeCell ref="Q26:S27"/>
    <mergeCell ref="T26:V27"/>
    <mergeCell ref="Q28:S29"/>
    <mergeCell ref="T28:V29"/>
    <mergeCell ref="Q38:S39"/>
    <mergeCell ref="W30:AB31"/>
    <mergeCell ref="W26:AB27"/>
    <mergeCell ref="W28:AB29"/>
    <mergeCell ref="W32:AB33"/>
    <mergeCell ref="W34:AB35"/>
    <mergeCell ref="W36:AB37"/>
    <mergeCell ref="W38:AB39"/>
    <mergeCell ref="T36:V37"/>
    <mergeCell ref="T38:V39"/>
    <mergeCell ref="N32:P33"/>
    <mergeCell ref="N34:P35"/>
    <mergeCell ref="Q32:S33"/>
    <mergeCell ref="Q34:S35"/>
    <mergeCell ref="T32:V33"/>
    <mergeCell ref="T34:V35"/>
    <mergeCell ref="N36:P37"/>
    <mergeCell ref="N38:P39"/>
    <mergeCell ref="Q36:S37"/>
    <mergeCell ref="K32:M33"/>
    <mergeCell ref="K34:M35"/>
    <mergeCell ref="K36:M37"/>
    <mergeCell ref="K38:M39"/>
    <mergeCell ref="K26:M27"/>
    <mergeCell ref="K28:M29"/>
    <mergeCell ref="K30:M31"/>
    <mergeCell ref="B2:T2"/>
    <mergeCell ref="B4:AC4"/>
    <mergeCell ref="B15:B19"/>
    <mergeCell ref="C16:H16"/>
    <mergeCell ref="I15:AC15"/>
    <mergeCell ref="C9:L9"/>
    <mergeCell ref="M9:V9"/>
    <mergeCell ref="W9:X10"/>
    <mergeCell ref="W7:AC8"/>
    <mergeCell ref="AA9:AA10"/>
    <mergeCell ref="B1:AC1"/>
    <mergeCell ref="C7:L7"/>
    <mergeCell ref="M7:V7"/>
    <mergeCell ref="C8:L8"/>
    <mergeCell ref="M8:V8"/>
    <mergeCell ref="B7:B8"/>
    <mergeCell ref="B3:AC3"/>
    <mergeCell ref="U2:V2"/>
    <mergeCell ref="W2:X2"/>
    <mergeCell ref="B5:AC6"/>
    <mergeCell ref="AC9:AC10"/>
    <mergeCell ref="Z9:Z10"/>
    <mergeCell ref="AB9:AB10"/>
    <mergeCell ref="C10:L10"/>
    <mergeCell ref="M10:V10"/>
    <mergeCell ref="C11:L11"/>
    <mergeCell ref="Y9:Y10"/>
    <mergeCell ref="B12:B14"/>
    <mergeCell ref="AB11:AC11"/>
    <mergeCell ref="Z11:AA11"/>
    <mergeCell ref="T11:U11"/>
    <mergeCell ref="V11:W11"/>
    <mergeCell ref="X11:Y11"/>
    <mergeCell ref="M11:S11"/>
    <mergeCell ref="R17:V17"/>
    <mergeCell ref="W17:AC17"/>
    <mergeCell ref="J17:Q17"/>
    <mergeCell ref="I18:AC19"/>
    <mergeCell ref="M12:S12"/>
    <mergeCell ref="T12:AC12"/>
    <mergeCell ref="W16:X16"/>
    <mergeCell ref="I16:V16"/>
    <mergeCell ref="D12:L12"/>
    <mergeCell ref="C15:H15"/>
    <mergeCell ref="T30:V31"/>
    <mergeCell ref="Q30:S31"/>
    <mergeCell ref="N30:P31"/>
    <mergeCell ref="U21:AC21"/>
    <mergeCell ref="C13:AC14"/>
    <mergeCell ref="C20:T20"/>
    <mergeCell ref="U20:AC20"/>
    <mergeCell ref="C21:T21"/>
    <mergeCell ref="C17:H19"/>
    <mergeCell ref="Y16:AC1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AL65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2.625" style="32" customWidth="1"/>
    <col min="2" max="2" width="12.625" style="32" customWidth="1"/>
    <col min="3" max="17" width="2.625" style="32" customWidth="1"/>
    <col min="18" max="29" width="3.00390625" style="32" customWidth="1"/>
    <col min="30" max="30" width="10.625" style="32" customWidth="1"/>
    <col min="31" max="16384" width="9.00390625" style="32" customWidth="1"/>
  </cols>
  <sheetData>
    <row r="1" spans="2:29" ht="9.75" customHeight="1">
      <c r="B1" s="325" t="s">
        <v>57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</row>
    <row r="2" spans="2:29" ht="13.5" customHeight="1"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</row>
    <row r="3" spans="2:29" ht="13.5"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</row>
    <row r="4" spans="2:29" ht="12" customHeight="1" thickBot="1"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</row>
    <row r="5" spans="2:29" ht="10.5" customHeight="1" hidden="1" thickBot="1"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</row>
    <row r="6" spans="2:31" ht="15" customHeight="1">
      <c r="B6" s="228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30">
        <v>2022</v>
      </c>
      <c r="X6" s="230"/>
      <c r="Y6" s="33" t="s">
        <v>19</v>
      </c>
      <c r="Z6" s="34"/>
      <c r="AA6" s="33" t="s">
        <v>20</v>
      </c>
      <c r="AB6" s="34"/>
      <c r="AC6" s="35" t="s">
        <v>21</v>
      </c>
      <c r="AE6" s="32" t="s">
        <v>58</v>
      </c>
    </row>
    <row r="7" spans="2:29" ht="15" customHeight="1">
      <c r="B7" s="231" t="s">
        <v>16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3"/>
    </row>
    <row r="8" spans="2:29" ht="15" customHeight="1">
      <c r="B8" s="234" t="s">
        <v>22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6"/>
    </row>
    <row r="9" spans="2:29" ht="24.75" customHeight="1">
      <c r="B9" s="159" t="s">
        <v>23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1"/>
    </row>
    <row r="10" spans="2:29" ht="18" customHeight="1" thickBot="1">
      <c r="B10" s="162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4"/>
    </row>
    <row r="11" spans="2:29" ht="12" customHeight="1">
      <c r="B11" s="249" t="s">
        <v>24</v>
      </c>
      <c r="C11" s="251" t="s">
        <v>25</v>
      </c>
      <c r="D11" s="252"/>
      <c r="E11" s="252"/>
      <c r="F11" s="252"/>
      <c r="G11" s="252"/>
      <c r="H11" s="252"/>
      <c r="I11" s="252"/>
      <c r="J11" s="252"/>
      <c r="K11" s="252"/>
      <c r="L11" s="253"/>
      <c r="M11" s="251" t="s">
        <v>26</v>
      </c>
      <c r="N11" s="252"/>
      <c r="O11" s="252"/>
      <c r="P11" s="252"/>
      <c r="Q11" s="252"/>
      <c r="R11" s="252"/>
      <c r="S11" s="252"/>
      <c r="T11" s="252"/>
      <c r="U11" s="252"/>
      <c r="V11" s="253"/>
      <c r="W11" s="312" t="s">
        <v>5</v>
      </c>
      <c r="X11" s="313"/>
      <c r="Y11" s="313"/>
      <c r="Z11" s="313"/>
      <c r="AA11" s="313"/>
      <c r="AB11" s="313"/>
      <c r="AC11" s="340"/>
    </row>
    <row r="12" spans="2:29" ht="24.75" customHeight="1" thickBot="1">
      <c r="B12" s="250"/>
      <c r="C12" s="254" t="s">
        <v>59</v>
      </c>
      <c r="D12" s="255"/>
      <c r="E12" s="255"/>
      <c r="F12" s="255"/>
      <c r="G12" s="255"/>
      <c r="H12" s="255"/>
      <c r="I12" s="255"/>
      <c r="J12" s="255"/>
      <c r="K12" s="255"/>
      <c r="L12" s="256"/>
      <c r="M12" s="254" t="s">
        <v>60</v>
      </c>
      <c r="N12" s="255"/>
      <c r="O12" s="255"/>
      <c r="P12" s="255"/>
      <c r="Q12" s="255"/>
      <c r="R12" s="255"/>
      <c r="S12" s="255"/>
      <c r="T12" s="255"/>
      <c r="U12" s="255"/>
      <c r="V12" s="256"/>
      <c r="W12" s="277" t="s">
        <v>61</v>
      </c>
      <c r="X12" s="278"/>
      <c r="Y12" s="278"/>
      <c r="Z12" s="278"/>
      <c r="AA12" s="278"/>
      <c r="AB12" s="278"/>
      <c r="AC12" s="279"/>
    </row>
    <row r="13" spans="2:31" ht="45" customHeight="1" thickBot="1">
      <c r="B13" s="37" t="s">
        <v>28</v>
      </c>
      <c r="C13" s="237" t="s">
        <v>62</v>
      </c>
      <c r="D13" s="238"/>
      <c r="E13" s="238"/>
      <c r="F13" s="238"/>
      <c r="G13" s="238"/>
      <c r="H13" s="238"/>
      <c r="I13" s="238"/>
      <c r="J13" s="238"/>
      <c r="K13" s="238"/>
      <c r="L13" s="239"/>
      <c r="M13" s="237" t="s">
        <v>63</v>
      </c>
      <c r="N13" s="238"/>
      <c r="O13" s="238"/>
      <c r="P13" s="238"/>
      <c r="Q13" s="238"/>
      <c r="R13" s="238"/>
      <c r="S13" s="238"/>
      <c r="T13" s="238"/>
      <c r="U13" s="238"/>
      <c r="V13" s="239"/>
      <c r="W13" s="240">
        <v>1980</v>
      </c>
      <c r="X13" s="241"/>
      <c r="Y13" s="244" t="s">
        <v>19</v>
      </c>
      <c r="Z13" s="226">
        <v>3</v>
      </c>
      <c r="AA13" s="244" t="s">
        <v>20</v>
      </c>
      <c r="AB13" s="226">
        <v>3</v>
      </c>
      <c r="AC13" s="327" t="s">
        <v>21</v>
      </c>
      <c r="AE13" s="32" t="s">
        <v>64</v>
      </c>
    </row>
    <row r="14" spans="2:31" ht="30" customHeight="1" thickBot="1">
      <c r="B14" s="37" t="s">
        <v>29</v>
      </c>
      <c r="C14" s="246" t="s">
        <v>65</v>
      </c>
      <c r="D14" s="247"/>
      <c r="E14" s="247"/>
      <c r="F14" s="247"/>
      <c r="G14" s="247"/>
      <c r="H14" s="247"/>
      <c r="I14" s="247"/>
      <c r="J14" s="247"/>
      <c r="K14" s="247"/>
      <c r="L14" s="248"/>
      <c r="M14" s="246" t="s">
        <v>66</v>
      </c>
      <c r="N14" s="247"/>
      <c r="O14" s="247"/>
      <c r="P14" s="247"/>
      <c r="Q14" s="247"/>
      <c r="R14" s="247"/>
      <c r="S14" s="247"/>
      <c r="T14" s="247"/>
      <c r="U14" s="247"/>
      <c r="V14" s="248"/>
      <c r="W14" s="242"/>
      <c r="X14" s="243"/>
      <c r="Y14" s="245"/>
      <c r="Z14" s="227"/>
      <c r="AA14" s="245"/>
      <c r="AB14" s="227"/>
      <c r="AC14" s="328"/>
      <c r="AE14" s="32" t="s">
        <v>67</v>
      </c>
    </row>
    <row r="15" spans="2:35" ht="45" customHeight="1" thickBot="1">
      <c r="B15" s="36" t="s">
        <v>68</v>
      </c>
      <c r="C15" s="264" t="s">
        <v>69</v>
      </c>
      <c r="D15" s="265"/>
      <c r="E15" s="265"/>
      <c r="F15" s="265"/>
      <c r="G15" s="265"/>
      <c r="H15" s="265"/>
      <c r="I15" s="265"/>
      <c r="J15" s="265"/>
      <c r="K15" s="265"/>
      <c r="L15" s="266"/>
      <c r="M15" s="170" t="s">
        <v>31</v>
      </c>
      <c r="N15" s="171"/>
      <c r="O15" s="171"/>
      <c r="P15" s="171"/>
      <c r="Q15" s="171"/>
      <c r="R15" s="171"/>
      <c r="S15" s="355"/>
      <c r="T15" s="267">
        <v>1</v>
      </c>
      <c r="U15" s="268"/>
      <c r="V15" s="275">
        <v>2</v>
      </c>
      <c r="W15" s="268"/>
      <c r="X15" s="275">
        <v>3</v>
      </c>
      <c r="Y15" s="268"/>
      <c r="Z15" s="275">
        <v>4</v>
      </c>
      <c r="AA15" s="268"/>
      <c r="AB15" s="275">
        <v>5</v>
      </c>
      <c r="AC15" s="268"/>
      <c r="AE15" s="329" t="s">
        <v>90</v>
      </c>
      <c r="AF15" s="329"/>
      <c r="AG15" s="329"/>
      <c r="AH15" s="329"/>
      <c r="AI15" s="329"/>
    </row>
    <row r="16" spans="2:31" ht="21" customHeight="1" thickBot="1">
      <c r="B16" s="312" t="s">
        <v>32</v>
      </c>
      <c r="C16" s="38" t="s">
        <v>10</v>
      </c>
      <c r="D16" s="316" t="s">
        <v>88</v>
      </c>
      <c r="E16" s="317"/>
      <c r="F16" s="317"/>
      <c r="G16" s="317"/>
      <c r="H16" s="317"/>
      <c r="I16" s="317"/>
      <c r="J16" s="317"/>
      <c r="K16" s="317"/>
      <c r="L16" s="318"/>
      <c r="M16" s="334" t="s">
        <v>0</v>
      </c>
      <c r="N16" s="335"/>
      <c r="O16" s="335"/>
      <c r="P16" s="335"/>
      <c r="Q16" s="335"/>
      <c r="R16" s="335"/>
      <c r="S16" s="336"/>
      <c r="T16" s="337" t="s">
        <v>70</v>
      </c>
      <c r="U16" s="338"/>
      <c r="V16" s="338"/>
      <c r="W16" s="338"/>
      <c r="X16" s="338"/>
      <c r="Y16" s="338"/>
      <c r="Z16" s="338"/>
      <c r="AA16" s="338"/>
      <c r="AB16" s="338"/>
      <c r="AC16" s="339"/>
      <c r="AE16" s="32" t="s">
        <v>71</v>
      </c>
    </row>
    <row r="17" spans="2:35" ht="24.75" customHeight="1">
      <c r="B17" s="333"/>
      <c r="C17" s="341" t="s">
        <v>87</v>
      </c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3"/>
      <c r="AE17" s="329" t="s">
        <v>72</v>
      </c>
      <c r="AF17" s="329"/>
      <c r="AG17" s="329"/>
      <c r="AH17" s="329"/>
      <c r="AI17" s="329"/>
    </row>
    <row r="18" spans="2:36" ht="24.75" customHeight="1" thickBot="1">
      <c r="B18" s="333"/>
      <c r="C18" s="344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6"/>
      <c r="AE18" s="329"/>
      <c r="AF18" s="329"/>
      <c r="AG18" s="329"/>
      <c r="AH18" s="329"/>
      <c r="AI18" s="329"/>
      <c r="AJ18" s="329"/>
    </row>
    <row r="19" spans="2:31" ht="30" customHeight="1" thickBot="1">
      <c r="B19" s="249" t="s">
        <v>33</v>
      </c>
      <c r="C19" s="277" t="s">
        <v>1</v>
      </c>
      <c r="D19" s="278"/>
      <c r="E19" s="278"/>
      <c r="F19" s="278"/>
      <c r="G19" s="278"/>
      <c r="H19" s="279"/>
      <c r="I19" s="347" t="s">
        <v>73</v>
      </c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9"/>
      <c r="AE19" s="32" t="s">
        <v>1</v>
      </c>
    </row>
    <row r="20" spans="2:31" ht="30" customHeight="1" thickBot="1">
      <c r="B20" s="276"/>
      <c r="C20" s="350" t="s">
        <v>2</v>
      </c>
      <c r="D20" s="351"/>
      <c r="E20" s="351"/>
      <c r="F20" s="351"/>
      <c r="G20" s="351"/>
      <c r="H20" s="352"/>
      <c r="I20" s="240" t="s">
        <v>74</v>
      </c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4"/>
      <c r="W20" s="312" t="s">
        <v>34</v>
      </c>
      <c r="X20" s="340"/>
      <c r="Y20" s="309" t="s">
        <v>75</v>
      </c>
      <c r="Z20" s="310"/>
      <c r="AA20" s="310"/>
      <c r="AB20" s="310"/>
      <c r="AC20" s="311"/>
      <c r="AE20" s="32" t="s">
        <v>76</v>
      </c>
    </row>
    <row r="21" spans="2:31" ht="21" customHeight="1" thickBot="1">
      <c r="B21" s="276"/>
      <c r="C21" s="312" t="s">
        <v>35</v>
      </c>
      <c r="D21" s="313"/>
      <c r="E21" s="313"/>
      <c r="F21" s="313"/>
      <c r="G21" s="313"/>
      <c r="H21" s="313"/>
      <c r="I21" s="38" t="s">
        <v>36</v>
      </c>
      <c r="J21" s="316" t="s">
        <v>77</v>
      </c>
      <c r="K21" s="317"/>
      <c r="L21" s="317"/>
      <c r="M21" s="317"/>
      <c r="N21" s="317"/>
      <c r="O21" s="317"/>
      <c r="P21" s="317"/>
      <c r="Q21" s="318"/>
      <c r="R21" s="109" t="s">
        <v>0</v>
      </c>
      <c r="S21" s="319"/>
      <c r="T21" s="319"/>
      <c r="U21" s="319"/>
      <c r="V21" s="320"/>
      <c r="W21" s="330" t="s">
        <v>78</v>
      </c>
      <c r="X21" s="331"/>
      <c r="Y21" s="331"/>
      <c r="Z21" s="331"/>
      <c r="AA21" s="331"/>
      <c r="AB21" s="331"/>
      <c r="AC21" s="332"/>
      <c r="AE21" s="32" t="s">
        <v>79</v>
      </c>
    </row>
    <row r="22" spans="2:31" ht="24.75" customHeight="1">
      <c r="B22" s="276"/>
      <c r="C22" s="314"/>
      <c r="D22" s="315"/>
      <c r="E22" s="315"/>
      <c r="F22" s="315"/>
      <c r="G22" s="315"/>
      <c r="H22" s="315"/>
      <c r="I22" s="321" t="s">
        <v>97</v>
      </c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3"/>
      <c r="AE22" s="32" t="s">
        <v>80</v>
      </c>
    </row>
    <row r="23" spans="2:29" ht="24.75" customHeight="1" thickBot="1">
      <c r="B23" s="276"/>
      <c r="C23" s="314"/>
      <c r="D23" s="315"/>
      <c r="E23" s="315"/>
      <c r="F23" s="315"/>
      <c r="G23" s="315"/>
      <c r="H23" s="315"/>
      <c r="I23" s="324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3"/>
    </row>
    <row r="24" spans="2:35" ht="37.5" customHeight="1" thickBot="1">
      <c r="B24" s="39" t="s">
        <v>81</v>
      </c>
      <c r="C24" s="269" t="s">
        <v>91</v>
      </c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1"/>
      <c r="U24" s="272" t="s">
        <v>37</v>
      </c>
      <c r="V24" s="273"/>
      <c r="W24" s="273"/>
      <c r="X24" s="273"/>
      <c r="Y24" s="273"/>
      <c r="Z24" s="273"/>
      <c r="AA24" s="273"/>
      <c r="AB24" s="273"/>
      <c r="AC24" s="274"/>
      <c r="AE24" s="329" t="s">
        <v>82</v>
      </c>
      <c r="AF24" s="329"/>
      <c r="AG24" s="329"/>
      <c r="AH24" s="329"/>
      <c r="AI24" s="329"/>
    </row>
    <row r="25" spans="2:31" ht="37.5" customHeight="1" thickBot="1">
      <c r="B25" s="40" t="s">
        <v>38</v>
      </c>
      <c r="C25" s="289" t="s">
        <v>39</v>
      </c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1"/>
      <c r="U25" s="292" t="s">
        <v>40</v>
      </c>
      <c r="V25" s="293"/>
      <c r="W25" s="293"/>
      <c r="X25" s="293"/>
      <c r="Y25" s="293"/>
      <c r="Z25" s="293"/>
      <c r="AA25" s="293"/>
      <c r="AB25" s="293"/>
      <c r="AC25" s="294"/>
      <c r="AE25" s="41" t="s">
        <v>83</v>
      </c>
    </row>
    <row r="26" spans="2:29" ht="12" customHeight="1">
      <c r="B26" s="10"/>
      <c r="C26" s="11"/>
      <c r="D26" s="11"/>
      <c r="E26" s="11"/>
      <c r="F26" s="11"/>
      <c r="G26" s="11"/>
      <c r="H26" s="11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4"/>
      <c r="W26" s="14"/>
      <c r="X26" s="14"/>
      <c r="Y26" s="14"/>
      <c r="Z26" s="14"/>
      <c r="AA26" s="14"/>
      <c r="AB26" s="14"/>
      <c r="AC26" s="15"/>
    </row>
    <row r="27" spans="2:29" ht="13.5" customHeight="1">
      <c r="B27" s="218" t="s">
        <v>84</v>
      </c>
      <c r="C27" s="295"/>
      <c r="D27" s="295"/>
      <c r="E27" s="295"/>
      <c r="F27" s="295"/>
      <c r="G27" s="295"/>
      <c r="H27" s="295"/>
      <c r="I27" s="296"/>
      <c r="J27" s="13"/>
      <c r="K27" s="298" t="s">
        <v>42</v>
      </c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17"/>
    </row>
    <row r="28" spans="2:31" ht="13.5" customHeight="1">
      <c r="B28" s="297"/>
      <c r="C28" s="295"/>
      <c r="D28" s="295"/>
      <c r="E28" s="295"/>
      <c r="F28" s="295"/>
      <c r="G28" s="295"/>
      <c r="H28" s="295"/>
      <c r="I28" s="296"/>
      <c r="J28" s="13"/>
      <c r="K28" s="299" t="s">
        <v>43</v>
      </c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17"/>
      <c r="AE28" s="32" t="s">
        <v>17</v>
      </c>
    </row>
    <row r="29" spans="2:29" ht="13.5" customHeight="1">
      <c r="B29" s="297"/>
      <c r="C29" s="295"/>
      <c r="D29" s="295"/>
      <c r="E29" s="295"/>
      <c r="F29" s="295"/>
      <c r="G29" s="295"/>
      <c r="H29" s="295"/>
      <c r="I29" s="296"/>
      <c r="J29" s="13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17"/>
    </row>
    <row r="30" spans="2:31" ht="12" customHeight="1">
      <c r="B30" s="214" t="s">
        <v>44</v>
      </c>
      <c r="C30" s="257"/>
      <c r="D30" s="257"/>
      <c r="E30" s="257"/>
      <c r="F30" s="257"/>
      <c r="G30" s="257"/>
      <c r="H30" s="257"/>
      <c r="I30" s="16"/>
      <c r="J30" s="18"/>
      <c r="K30" s="191" t="s">
        <v>45</v>
      </c>
      <c r="L30" s="259"/>
      <c r="M30" s="260"/>
      <c r="N30" s="224" t="s">
        <v>46</v>
      </c>
      <c r="O30" s="356"/>
      <c r="P30" s="356"/>
      <c r="Q30" s="224" t="s">
        <v>47</v>
      </c>
      <c r="R30" s="356"/>
      <c r="S30" s="356"/>
      <c r="T30" s="70" t="s">
        <v>4</v>
      </c>
      <c r="U30" s="301"/>
      <c r="V30" s="301"/>
      <c r="W30" s="203" t="s">
        <v>7</v>
      </c>
      <c r="X30" s="304"/>
      <c r="Y30" s="304"/>
      <c r="Z30" s="304"/>
      <c r="AA30" s="304"/>
      <c r="AB30" s="304"/>
      <c r="AC30" s="19"/>
      <c r="AE30" s="32" t="s">
        <v>18</v>
      </c>
    </row>
    <row r="31" spans="2:29" ht="12" customHeight="1">
      <c r="B31" s="258"/>
      <c r="C31" s="257"/>
      <c r="D31" s="257"/>
      <c r="E31" s="257"/>
      <c r="F31" s="257"/>
      <c r="G31" s="257"/>
      <c r="H31" s="257"/>
      <c r="I31" s="20"/>
      <c r="J31" s="18"/>
      <c r="K31" s="261"/>
      <c r="L31" s="262"/>
      <c r="M31" s="263"/>
      <c r="N31" s="356"/>
      <c r="O31" s="356"/>
      <c r="P31" s="356"/>
      <c r="Q31" s="356"/>
      <c r="R31" s="356"/>
      <c r="S31" s="356"/>
      <c r="T31" s="302"/>
      <c r="U31" s="303"/>
      <c r="V31" s="303"/>
      <c r="W31" s="304"/>
      <c r="X31" s="304"/>
      <c r="Y31" s="304"/>
      <c r="Z31" s="304"/>
      <c r="AA31" s="304"/>
      <c r="AB31" s="304"/>
      <c r="AC31" s="19"/>
    </row>
    <row r="32" spans="2:38" ht="12" customHeight="1">
      <c r="B32" s="258"/>
      <c r="C32" s="257"/>
      <c r="D32" s="257"/>
      <c r="E32" s="257"/>
      <c r="F32" s="257"/>
      <c r="G32" s="257"/>
      <c r="H32" s="257"/>
      <c r="I32" s="20"/>
      <c r="J32" s="4"/>
      <c r="K32" s="70" t="s">
        <v>48</v>
      </c>
      <c r="L32" s="301"/>
      <c r="M32" s="305"/>
      <c r="N32" s="307">
        <v>180</v>
      </c>
      <c r="O32" s="308"/>
      <c r="P32" s="308"/>
      <c r="Q32" s="70" t="s">
        <v>49</v>
      </c>
      <c r="R32" s="301"/>
      <c r="S32" s="301"/>
      <c r="T32" s="70" t="s">
        <v>49</v>
      </c>
      <c r="U32" s="301"/>
      <c r="V32" s="301"/>
      <c r="W32" s="203" t="s">
        <v>6</v>
      </c>
      <c r="X32" s="304"/>
      <c r="Y32" s="304"/>
      <c r="Z32" s="304"/>
      <c r="AA32" s="304"/>
      <c r="AB32" s="304"/>
      <c r="AC32" s="21"/>
      <c r="AE32" s="363" t="s">
        <v>100</v>
      </c>
      <c r="AF32" s="364"/>
      <c r="AG32" s="364"/>
      <c r="AH32" s="364"/>
      <c r="AI32" s="364"/>
      <c r="AJ32" s="364"/>
      <c r="AK32" s="364"/>
      <c r="AL32" s="364"/>
    </row>
    <row r="33" spans="2:38" ht="12" customHeight="1">
      <c r="B33" s="258"/>
      <c r="C33" s="257"/>
      <c r="D33" s="257"/>
      <c r="E33" s="257"/>
      <c r="F33" s="257"/>
      <c r="G33" s="257"/>
      <c r="H33" s="257"/>
      <c r="I33" s="20"/>
      <c r="J33" s="22"/>
      <c r="K33" s="302"/>
      <c r="L33" s="303"/>
      <c r="M33" s="306"/>
      <c r="N33" s="308"/>
      <c r="O33" s="308"/>
      <c r="P33" s="308"/>
      <c r="Q33" s="302"/>
      <c r="R33" s="303"/>
      <c r="S33" s="303"/>
      <c r="T33" s="302"/>
      <c r="U33" s="303"/>
      <c r="V33" s="303"/>
      <c r="W33" s="304"/>
      <c r="X33" s="304"/>
      <c r="Y33" s="304"/>
      <c r="Z33" s="304"/>
      <c r="AA33" s="304"/>
      <c r="AB33" s="304"/>
      <c r="AC33" s="23"/>
      <c r="AE33" s="364"/>
      <c r="AF33" s="364"/>
      <c r="AG33" s="364"/>
      <c r="AH33" s="364"/>
      <c r="AI33" s="364"/>
      <c r="AJ33" s="364"/>
      <c r="AK33" s="364"/>
      <c r="AL33" s="364"/>
    </row>
    <row r="34" spans="2:29" ht="12" customHeight="1">
      <c r="B34" s="24"/>
      <c r="C34" s="25"/>
      <c r="D34" s="25"/>
      <c r="E34" s="25"/>
      <c r="F34" s="25"/>
      <c r="G34" s="25"/>
      <c r="H34" s="25"/>
      <c r="I34" s="26"/>
      <c r="J34" s="25"/>
      <c r="K34" s="70" t="s">
        <v>50</v>
      </c>
      <c r="L34" s="301"/>
      <c r="M34" s="305"/>
      <c r="N34" s="307">
        <v>30</v>
      </c>
      <c r="O34" s="308"/>
      <c r="P34" s="308"/>
      <c r="Q34" s="70" t="s">
        <v>15</v>
      </c>
      <c r="R34" s="301"/>
      <c r="S34" s="301"/>
      <c r="T34" s="70" t="s">
        <v>15</v>
      </c>
      <c r="U34" s="301"/>
      <c r="V34" s="301"/>
      <c r="W34" s="203" t="s">
        <v>8</v>
      </c>
      <c r="X34" s="304"/>
      <c r="Y34" s="304"/>
      <c r="Z34" s="304"/>
      <c r="AA34" s="304"/>
      <c r="AB34" s="304"/>
      <c r="AC34" s="26"/>
    </row>
    <row r="35" spans="2:29" ht="12" customHeight="1" thickBot="1">
      <c r="B35" s="24"/>
      <c r="C35" s="25"/>
      <c r="D35" s="25"/>
      <c r="E35" s="25"/>
      <c r="F35" s="25"/>
      <c r="G35" s="25"/>
      <c r="H35" s="25"/>
      <c r="I35" s="26"/>
      <c r="J35" s="25"/>
      <c r="K35" s="358"/>
      <c r="L35" s="359"/>
      <c r="M35" s="365"/>
      <c r="N35" s="366"/>
      <c r="O35" s="366"/>
      <c r="P35" s="366"/>
      <c r="Q35" s="358"/>
      <c r="R35" s="359"/>
      <c r="S35" s="359"/>
      <c r="T35" s="358"/>
      <c r="U35" s="359"/>
      <c r="V35" s="359"/>
      <c r="W35" s="360"/>
      <c r="X35" s="360"/>
      <c r="Y35" s="360"/>
      <c r="Z35" s="360"/>
      <c r="AA35" s="360"/>
      <c r="AB35" s="360"/>
      <c r="AC35" s="26"/>
    </row>
    <row r="36" spans="2:29" ht="12" customHeight="1" thickTop="1">
      <c r="B36" s="24"/>
      <c r="C36" s="27" t="s">
        <v>51</v>
      </c>
      <c r="D36" s="25"/>
      <c r="E36" s="25"/>
      <c r="F36" s="25"/>
      <c r="G36" s="25"/>
      <c r="H36" s="25"/>
      <c r="I36" s="26"/>
      <c r="J36" s="25"/>
      <c r="K36" s="180" t="s">
        <v>3</v>
      </c>
      <c r="L36" s="357"/>
      <c r="M36" s="362"/>
      <c r="N36" s="198">
        <f>SUM(N32:P35)</f>
        <v>210</v>
      </c>
      <c r="O36" s="361"/>
      <c r="P36" s="361"/>
      <c r="Q36" s="180">
        <f>IF(N36&gt;200,200,N36)</f>
        <v>200</v>
      </c>
      <c r="R36" s="357"/>
      <c r="S36" s="357"/>
      <c r="T36" s="180" t="s">
        <v>12</v>
      </c>
      <c r="U36" s="357"/>
      <c r="V36" s="357"/>
      <c r="W36" s="198" t="s">
        <v>13</v>
      </c>
      <c r="X36" s="361"/>
      <c r="Y36" s="361"/>
      <c r="Z36" s="361"/>
      <c r="AA36" s="361"/>
      <c r="AB36" s="361"/>
      <c r="AC36" s="26"/>
    </row>
    <row r="37" spans="2:29" ht="12" customHeight="1">
      <c r="B37" s="24"/>
      <c r="C37" s="25"/>
      <c r="D37" s="25"/>
      <c r="E37" s="25"/>
      <c r="F37" s="25"/>
      <c r="G37" s="25"/>
      <c r="H37" s="25"/>
      <c r="I37" s="26"/>
      <c r="J37" s="25"/>
      <c r="K37" s="302"/>
      <c r="L37" s="303"/>
      <c r="M37" s="306"/>
      <c r="N37" s="304"/>
      <c r="O37" s="304"/>
      <c r="P37" s="304"/>
      <c r="Q37" s="358"/>
      <c r="R37" s="359"/>
      <c r="S37" s="359"/>
      <c r="T37" s="302"/>
      <c r="U37" s="303"/>
      <c r="V37" s="303"/>
      <c r="W37" s="304"/>
      <c r="X37" s="304"/>
      <c r="Y37" s="304"/>
      <c r="Z37" s="304"/>
      <c r="AA37" s="304"/>
      <c r="AB37" s="304"/>
      <c r="AC37" s="26"/>
    </row>
    <row r="38" spans="2:29" ht="12" customHeight="1">
      <c r="B38" s="24"/>
      <c r="C38" s="25"/>
      <c r="D38" s="25"/>
      <c r="E38" s="25"/>
      <c r="F38" s="25"/>
      <c r="G38" s="25"/>
      <c r="H38" s="25"/>
      <c r="I38" s="26"/>
      <c r="J38" s="25"/>
      <c r="K38" s="70" t="s">
        <v>14</v>
      </c>
      <c r="L38" s="301"/>
      <c r="M38" s="305"/>
      <c r="N38" s="307">
        <v>55</v>
      </c>
      <c r="O38" s="308"/>
      <c r="P38" s="308"/>
      <c r="Q38" s="203">
        <f>IF(N38&gt;200,200,N38)</f>
        <v>55</v>
      </c>
      <c r="R38" s="304"/>
      <c r="S38" s="304"/>
      <c r="T38" s="70" t="s">
        <v>12</v>
      </c>
      <c r="U38" s="301"/>
      <c r="V38" s="301"/>
      <c r="W38" s="203" t="s">
        <v>52</v>
      </c>
      <c r="X38" s="304"/>
      <c r="Y38" s="304"/>
      <c r="Z38" s="304"/>
      <c r="AA38" s="304"/>
      <c r="AB38" s="304"/>
      <c r="AC38" s="26"/>
    </row>
    <row r="39" spans="2:29" ht="12" customHeight="1">
      <c r="B39" s="24"/>
      <c r="C39" s="25"/>
      <c r="D39" s="25"/>
      <c r="E39" s="25"/>
      <c r="F39" s="25"/>
      <c r="G39" s="25"/>
      <c r="H39" s="25"/>
      <c r="I39" s="26"/>
      <c r="J39" s="25"/>
      <c r="K39" s="302"/>
      <c r="L39" s="303"/>
      <c r="M39" s="306"/>
      <c r="N39" s="308"/>
      <c r="O39" s="308"/>
      <c r="P39" s="308"/>
      <c r="Q39" s="304"/>
      <c r="R39" s="304"/>
      <c r="S39" s="304"/>
      <c r="T39" s="302"/>
      <c r="U39" s="303"/>
      <c r="V39" s="303"/>
      <c r="W39" s="304"/>
      <c r="X39" s="304"/>
      <c r="Y39" s="304"/>
      <c r="Z39" s="304"/>
      <c r="AA39" s="304"/>
      <c r="AB39" s="304"/>
      <c r="AC39" s="26"/>
    </row>
    <row r="40" spans="2:29" ht="12" customHeight="1">
      <c r="B40" s="24"/>
      <c r="C40" s="25"/>
      <c r="D40" s="25"/>
      <c r="E40" s="25"/>
      <c r="F40" s="25"/>
      <c r="G40" s="25"/>
      <c r="H40" s="25"/>
      <c r="I40" s="26"/>
      <c r="J40" s="25"/>
      <c r="K40" s="70" t="s">
        <v>53</v>
      </c>
      <c r="L40" s="301"/>
      <c r="M40" s="305"/>
      <c r="N40" s="307">
        <v>0</v>
      </c>
      <c r="O40" s="308"/>
      <c r="P40" s="308"/>
      <c r="Q40" s="70">
        <f>N40</f>
        <v>0</v>
      </c>
      <c r="R40" s="301"/>
      <c r="S40" s="301"/>
      <c r="T40" s="70" t="s">
        <v>15</v>
      </c>
      <c r="U40" s="301"/>
      <c r="V40" s="301"/>
      <c r="W40" s="203" t="s">
        <v>9</v>
      </c>
      <c r="X40" s="304"/>
      <c r="Y40" s="304"/>
      <c r="Z40" s="304"/>
      <c r="AA40" s="304"/>
      <c r="AB40" s="304"/>
      <c r="AC40" s="26"/>
    </row>
    <row r="41" spans="2:29" ht="12" customHeight="1" thickBot="1">
      <c r="B41" s="24"/>
      <c r="C41" s="25"/>
      <c r="D41" s="25"/>
      <c r="E41" s="25"/>
      <c r="F41" s="25"/>
      <c r="G41" s="25"/>
      <c r="H41" s="25"/>
      <c r="I41" s="26"/>
      <c r="J41" s="25"/>
      <c r="K41" s="302"/>
      <c r="L41" s="303"/>
      <c r="M41" s="306"/>
      <c r="N41" s="308"/>
      <c r="O41" s="308"/>
      <c r="P41" s="308"/>
      <c r="Q41" s="358"/>
      <c r="R41" s="359"/>
      <c r="S41" s="359"/>
      <c r="T41" s="302"/>
      <c r="U41" s="303"/>
      <c r="V41" s="303"/>
      <c r="W41" s="304"/>
      <c r="X41" s="304"/>
      <c r="Y41" s="304"/>
      <c r="Z41" s="304"/>
      <c r="AA41" s="304"/>
      <c r="AB41" s="304"/>
      <c r="AC41" s="26"/>
    </row>
    <row r="42" spans="2:29" ht="45.75" thickTop="1">
      <c r="B42" s="24"/>
      <c r="C42" s="25"/>
      <c r="D42" s="25"/>
      <c r="E42" s="25"/>
      <c r="F42" s="25"/>
      <c r="G42" s="25"/>
      <c r="H42" s="25"/>
      <c r="I42" s="26"/>
      <c r="J42" s="25"/>
      <c r="K42" s="70" t="s">
        <v>54</v>
      </c>
      <c r="L42" s="301"/>
      <c r="M42" s="305"/>
      <c r="N42" s="203"/>
      <c r="O42" s="304"/>
      <c r="P42" s="369"/>
      <c r="Q42" s="207">
        <f>SUM(Q36:S41)</f>
        <v>255</v>
      </c>
      <c r="R42" s="370"/>
      <c r="S42" s="371"/>
      <c r="T42" s="71" t="s">
        <v>55</v>
      </c>
      <c r="U42" s="301"/>
      <c r="V42" s="301"/>
      <c r="W42" s="203" t="s">
        <v>56</v>
      </c>
      <c r="X42" s="304"/>
      <c r="Y42" s="304"/>
      <c r="Z42" s="304"/>
      <c r="AA42" s="304"/>
      <c r="AB42" s="304"/>
      <c r="AC42" s="26"/>
    </row>
    <row r="43" spans="2:38" ht="14.25" customHeight="1" thickBot="1">
      <c r="B43" s="24"/>
      <c r="C43" s="25"/>
      <c r="D43" s="25"/>
      <c r="E43" s="25"/>
      <c r="F43" s="25"/>
      <c r="G43" s="25"/>
      <c r="H43" s="25"/>
      <c r="I43" s="26"/>
      <c r="J43" s="25"/>
      <c r="K43" s="302"/>
      <c r="L43" s="303"/>
      <c r="M43" s="306"/>
      <c r="N43" s="304"/>
      <c r="O43" s="304"/>
      <c r="P43" s="369"/>
      <c r="Q43" s="372"/>
      <c r="R43" s="373"/>
      <c r="S43" s="374"/>
      <c r="T43" s="303"/>
      <c r="U43" s="303"/>
      <c r="V43" s="303"/>
      <c r="W43" s="304"/>
      <c r="X43" s="304"/>
      <c r="Y43" s="304"/>
      <c r="Z43" s="304"/>
      <c r="AA43" s="304"/>
      <c r="AB43" s="304"/>
      <c r="AC43" s="26"/>
      <c r="AE43" s="42"/>
      <c r="AF43" s="31"/>
      <c r="AG43" s="31"/>
      <c r="AH43" s="31"/>
      <c r="AI43" s="31"/>
      <c r="AJ43" s="31"/>
      <c r="AK43" s="31"/>
      <c r="AL43" s="31"/>
    </row>
    <row r="44" spans="2:38" ht="15" thickBot="1" thickTop="1">
      <c r="B44" s="28"/>
      <c r="C44" s="29"/>
      <c r="D44" s="29"/>
      <c r="E44" s="29"/>
      <c r="F44" s="29"/>
      <c r="G44" s="29"/>
      <c r="H44" s="29"/>
      <c r="I44" s="30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30"/>
      <c r="AE44" s="31"/>
      <c r="AF44" s="31"/>
      <c r="AG44" s="31"/>
      <c r="AH44" s="31"/>
      <c r="AI44" s="31"/>
      <c r="AJ44" s="31"/>
      <c r="AK44" s="31"/>
      <c r="AL44" s="31"/>
    </row>
    <row r="45" spans="2:38" ht="13.5">
      <c r="B45" s="43"/>
      <c r="AE45" s="31"/>
      <c r="AF45" s="31"/>
      <c r="AG45" s="31"/>
      <c r="AH45" s="31"/>
      <c r="AI45" s="31"/>
      <c r="AJ45" s="31"/>
      <c r="AK45" s="31"/>
      <c r="AL45" s="31"/>
    </row>
    <row r="46" spans="2:38" ht="13.5">
      <c r="B46" s="32" t="s">
        <v>85</v>
      </c>
      <c r="AE46" s="31"/>
      <c r="AF46" s="31"/>
      <c r="AG46" s="31"/>
      <c r="AH46" s="31"/>
      <c r="AI46" s="31"/>
      <c r="AJ46" s="31"/>
      <c r="AK46" s="31"/>
      <c r="AL46" s="31"/>
    </row>
    <row r="47" spans="2:38" ht="13.5" customHeight="1">
      <c r="B47" s="367" t="s">
        <v>86</v>
      </c>
      <c r="C47" s="367"/>
      <c r="D47" s="367"/>
      <c r="E47" s="367"/>
      <c r="F47" s="367"/>
      <c r="G47" s="367"/>
      <c r="H47" s="367"/>
      <c r="I47" s="367"/>
      <c r="AE47" s="31"/>
      <c r="AF47" s="31"/>
      <c r="AG47" s="31"/>
      <c r="AH47" s="31"/>
      <c r="AI47" s="31"/>
      <c r="AJ47" s="31"/>
      <c r="AK47" s="31"/>
      <c r="AL47" s="31"/>
    </row>
    <row r="48" spans="2:9" ht="13.5">
      <c r="B48" s="367"/>
      <c r="C48" s="367"/>
      <c r="D48" s="367"/>
      <c r="E48" s="367"/>
      <c r="F48" s="367"/>
      <c r="G48" s="367"/>
      <c r="H48" s="367"/>
      <c r="I48" s="367"/>
    </row>
    <row r="49" spans="2:9" ht="13.5">
      <c r="B49" s="367"/>
      <c r="C49" s="367"/>
      <c r="D49" s="367"/>
      <c r="E49" s="367"/>
      <c r="F49" s="367"/>
      <c r="G49" s="367"/>
      <c r="H49" s="367"/>
      <c r="I49" s="367"/>
    </row>
    <row r="50" spans="2:9" ht="13.5">
      <c r="B50" s="367"/>
      <c r="C50" s="367"/>
      <c r="D50" s="367"/>
      <c r="E50" s="367"/>
      <c r="F50" s="367"/>
      <c r="G50" s="367"/>
      <c r="H50" s="367"/>
      <c r="I50" s="367"/>
    </row>
    <row r="51" spans="2:9" ht="13.5">
      <c r="B51" s="367"/>
      <c r="C51" s="367"/>
      <c r="D51" s="367"/>
      <c r="E51" s="367"/>
      <c r="F51" s="367"/>
      <c r="G51" s="367"/>
      <c r="H51" s="367"/>
      <c r="I51" s="367"/>
    </row>
    <row r="52" spans="2:9" ht="13.5">
      <c r="B52" s="367"/>
      <c r="C52" s="367"/>
      <c r="D52" s="367"/>
      <c r="E52" s="367"/>
      <c r="F52" s="367"/>
      <c r="G52" s="367"/>
      <c r="H52" s="367"/>
      <c r="I52" s="367"/>
    </row>
    <row r="53" spans="2:9" ht="13.5">
      <c r="B53" s="367"/>
      <c r="C53" s="367"/>
      <c r="D53" s="367"/>
      <c r="E53" s="367"/>
      <c r="F53" s="367"/>
      <c r="G53" s="367"/>
      <c r="H53" s="367"/>
      <c r="I53" s="367"/>
    </row>
    <row r="54" spans="2:9" ht="13.5">
      <c r="B54" s="367"/>
      <c r="C54" s="367"/>
      <c r="D54" s="367"/>
      <c r="E54" s="367"/>
      <c r="F54" s="367"/>
      <c r="G54" s="367"/>
      <c r="H54" s="367"/>
      <c r="I54" s="367"/>
    </row>
    <row r="55" spans="2:9" ht="13.5">
      <c r="B55" s="367"/>
      <c r="C55" s="367"/>
      <c r="D55" s="367"/>
      <c r="E55" s="367"/>
      <c r="F55" s="367"/>
      <c r="G55" s="367"/>
      <c r="H55" s="367"/>
      <c r="I55" s="367"/>
    </row>
    <row r="56" spans="2:9" ht="13.5">
      <c r="B56" s="368"/>
      <c r="C56" s="368"/>
      <c r="D56" s="368"/>
      <c r="E56" s="368"/>
      <c r="F56" s="368"/>
      <c r="G56" s="368"/>
      <c r="H56" s="368"/>
      <c r="I56" s="368"/>
    </row>
    <row r="57" spans="2:9" ht="13.5">
      <c r="B57" s="368"/>
      <c r="C57" s="368"/>
      <c r="D57" s="368"/>
      <c r="E57" s="368"/>
      <c r="F57" s="368"/>
      <c r="G57" s="368"/>
      <c r="H57" s="368"/>
      <c r="I57" s="368"/>
    </row>
    <row r="58" spans="2:9" ht="13.5">
      <c r="B58" s="368"/>
      <c r="C58" s="368"/>
      <c r="D58" s="368"/>
      <c r="E58" s="368"/>
      <c r="F58" s="368"/>
      <c r="G58" s="368"/>
      <c r="H58" s="368"/>
      <c r="I58" s="368"/>
    </row>
    <row r="59" spans="2:9" ht="13.5">
      <c r="B59" s="368"/>
      <c r="C59" s="368"/>
      <c r="D59" s="368"/>
      <c r="E59" s="368"/>
      <c r="F59" s="368"/>
      <c r="G59" s="368"/>
      <c r="H59" s="368"/>
      <c r="I59" s="368"/>
    </row>
    <row r="60" spans="2:9" ht="13.5">
      <c r="B60" s="368"/>
      <c r="C60" s="368"/>
      <c r="D60" s="368"/>
      <c r="E60" s="368"/>
      <c r="F60" s="368"/>
      <c r="G60" s="368"/>
      <c r="H60" s="368"/>
      <c r="I60" s="368"/>
    </row>
    <row r="61" spans="2:9" ht="13.5">
      <c r="B61" s="280" t="s">
        <v>89</v>
      </c>
      <c r="C61" s="281"/>
      <c r="D61" s="281"/>
      <c r="E61" s="281"/>
      <c r="F61" s="281"/>
      <c r="G61" s="281"/>
      <c r="H61" s="281"/>
      <c r="I61" s="282"/>
    </row>
    <row r="62" spans="2:9" ht="13.5">
      <c r="B62" s="283"/>
      <c r="C62" s="284"/>
      <c r="D62" s="284"/>
      <c r="E62" s="284"/>
      <c r="F62" s="284"/>
      <c r="G62" s="284"/>
      <c r="H62" s="284"/>
      <c r="I62" s="285"/>
    </row>
    <row r="63" spans="2:9" ht="13.5">
      <c r="B63" s="283"/>
      <c r="C63" s="284"/>
      <c r="D63" s="284"/>
      <c r="E63" s="284"/>
      <c r="F63" s="284"/>
      <c r="G63" s="284"/>
      <c r="H63" s="284"/>
      <c r="I63" s="285"/>
    </row>
    <row r="64" spans="2:9" ht="13.5">
      <c r="B64" s="283"/>
      <c r="C64" s="284"/>
      <c r="D64" s="284"/>
      <c r="E64" s="284"/>
      <c r="F64" s="284"/>
      <c r="G64" s="284"/>
      <c r="H64" s="284"/>
      <c r="I64" s="285"/>
    </row>
    <row r="65" spans="2:9" ht="13.5">
      <c r="B65" s="286"/>
      <c r="C65" s="287"/>
      <c r="D65" s="287"/>
      <c r="E65" s="287"/>
      <c r="F65" s="287"/>
      <c r="G65" s="287"/>
      <c r="H65" s="287"/>
      <c r="I65" s="288"/>
    </row>
  </sheetData>
  <sheetProtection selectLockedCells="1" selectUnlockedCells="1"/>
  <protectedRanges>
    <protectedRange sqref="B34:I43 AC34:AC43 J34:J43" name="範囲1_1"/>
  </protectedRanges>
  <mergeCells count="99">
    <mergeCell ref="T42:V43"/>
    <mergeCell ref="W42:AB43"/>
    <mergeCell ref="K40:M41"/>
    <mergeCell ref="N40:P41"/>
    <mergeCell ref="AE32:AL33"/>
    <mergeCell ref="K34:M35"/>
    <mergeCell ref="N34:P35"/>
    <mergeCell ref="Q34:S35"/>
    <mergeCell ref="T34:V35"/>
    <mergeCell ref="B47:I60"/>
    <mergeCell ref="W40:AB41"/>
    <mergeCell ref="K42:M43"/>
    <mergeCell ref="N42:P43"/>
    <mergeCell ref="Q42:S43"/>
    <mergeCell ref="Q40:S41"/>
    <mergeCell ref="T40:V41"/>
    <mergeCell ref="W36:AB37"/>
    <mergeCell ref="K38:M39"/>
    <mergeCell ref="N38:P39"/>
    <mergeCell ref="Q38:S39"/>
    <mergeCell ref="T38:V39"/>
    <mergeCell ref="W38:AB39"/>
    <mergeCell ref="K36:M37"/>
    <mergeCell ref="N36:P37"/>
    <mergeCell ref="Q32:S33"/>
    <mergeCell ref="T32:V33"/>
    <mergeCell ref="W32:AB33"/>
    <mergeCell ref="N30:P31"/>
    <mergeCell ref="Q30:S31"/>
    <mergeCell ref="Q36:S37"/>
    <mergeCell ref="T36:V37"/>
    <mergeCell ref="W34:AB35"/>
    <mergeCell ref="AE24:AI24"/>
    <mergeCell ref="W11:AC11"/>
    <mergeCell ref="W12:AC12"/>
    <mergeCell ref="C17:AC17"/>
    <mergeCell ref="C18:AC18"/>
    <mergeCell ref="I19:AC19"/>
    <mergeCell ref="C20:H20"/>
    <mergeCell ref="I20:V20"/>
    <mergeCell ref="W20:X20"/>
    <mergeCell ref="M15:S15"/>
    <mergeCell ref="AE15:AI15"/>
    <mergeCell ref="AE17:AI17"/>
    <mergeCell ref="W21:AC21"/>
    <mergeCell ref="Z15:AA15"/>
    <mergeCell ref="AB15:AC15"/>
    <mergeCell ref="B16:B18"/>
    <mergeCell ref="D16:L16"/>
    <mergeCell ref="M16:S16"/>
    <mergeCell ref="T16:AC16"/>
    <mergeCell ref="AE18:AJ18"/>
    <mergeCell ref="Y20:AC20"/>
    <mergeCell ref="C21:H23"/>
    <mergeCell ref="J21:Q21"/>
    <mergeCell ref="R21:V21"/>
    <mergeCell ref="I22:AC23"/>
    <mergeCell ref="B1:AC5"/>
    <mergeCell ref="AA13:AA14"/>
    <mergeCell ref="AB13:AB14"/>
    <mergeCell ref="AC13:AC14"/>
    <mergeCell ref="C13:L13"/>
    <mergeCell ref="B61:I65"/>
    <mergeCell ref="C25:T25"/>
    <mergeCell ref="U25:AC25"/>
    <mergeCell ref="B27:I29"/>
    <mergeCell ref="K27:AB27"/>
    <mergeCell ref="K28:AB29"/>
    <mergeCell ref="T30:V31"/>
    <mergeCell ref="W30:AB31"/>
    <mergeCell ref="K32:M33"/>
    <mergeCell ref="N32:P33"/>
    <mergeCell ref="B30:H33"/>
    <mergeCell ref="K30:M31"/>
    <mergeCell ref="C15:L15"/>
    <mergeCell ref="T15:U15"/>
    <mergeCell ref="C24:T24"/>
    <mergeCell ref="U24:AC24"/>
    <mergeCell ref="V15:W15"/>
    <mergeCell ref="X15:Y15"/>
    <mergeCell ref="B19:B23"/>
    <mergeCell ref="C19:H19"/>
    <mergeCell ref="C14:L14"/>
    <mergeCell ref="M14:V14"/>
    <mergeCell ref="B11:B12"/>
    <mergeCell ref="C11:L11"/>
    <mergeCell ref="M11:V11"/>
    <mergeCell ref="C12:L12"/>
    <mergeCell ref="M12:V12"/>
    <mergeCell ref="Z13:Z14"/>
    <mergeCell ref="B6:T6"/>
    <mergeCell ref="U6:V6"/>
    <mergeCell ref="W6:X6"/>
    <mergeCell ref="B7:AC7"/>
    <mergeCell ref="B8:AC8"/>
    <mergeCell ref="B9:AC10"/>
    <mergeCell ref="M13:V13"/>
    <mergeCell ref="W13:X14"/>
    <mergeCell ref="Y13:Y14"/>
  </mergeCells>
  <printOptions/>
  <pageMargins left="0.75" right="0.75" top="1" bottom="1" header="0.512" footer="0.512"/>
  <pageSetup horizontalDpi="600" verticalDpi="600" orientation="landscape" paperSize="8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財団法人沿岸技術研究センター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ソフト管理者</dc:creator>
  <cp:keywords/>
  <dc:description/>
  <cp:lastModifiedBy>pck32</cp:lastModifiedBy>
  <cp:lastPrinted>2017-06-20T06:17:44Z</cp:lastPrinted>
  <dcterms:created xsi:type="dcterms:W3CDTF">2009-05-26T05:07:02Z</dcterms:created>
  <dcterms:modified xsi:type="dcterms:W3CDTF">2022-07-07T01:46:58Z</dcterms:modified>
  <cp:category/>
  <cp:version/>
  <cp:contentType/>
  <cp:contentStatus/>
</cp:coreProperties>
</file>